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mc:AlternateContent xmlns:mc="http://schemas.openxmlformats.org/markup-compatibility/2006">
    <mc:Choice Requires="x15">
      <x15ac:absPath xmlns:x15ac="http://schemas.microsoft.com/office/spreadsheetml/2010/11/ac" url="/Users/jayodom/Downloads/"/>
    </mc:Choice>
  </mc:AlternateContent>
  <xr:revisionPtr revIDLastSave="0" documentId="13_ncr:1_{0980FD6F-3FE6-C549-BD8A-C7150704791D}" xr6:coauthVersionLast="47" xr6:coauthVersionMax="47" xr10:uidLastSave="{00000000-0000-0000-0000-000000000000}"/>
  <bookViews>
    <workbookView xWindow="0" yWindow="760" windowWidth="29400" windowHeight="18360" xr2:uid="{00000000-000D-0000-FFFF-FFFF00000000}"/>
  </bookViews>
  <sheets>
    <sheet name="Quick Inputs" sheetId="1" r:id="rId1"/>
    <sheet name="Scenario" sheetId="2" r:id="rId2"/>
    <sheet name="Results" sheetId="3" r:id="rId3"/>
    <sheet name="Definitions &amp; Assumptions Libra"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3" l="1"/>
  <c r="C5" i="2"/>
  <c r="C4" i="2"/>
  <c r="B4" i="3" s="1"/>
  <c r="C3" i="2"/>
  <c r="B3" i="3" s="1"/>
  <c r="C2" i="2"/>
  <c r="B2" i="3" s="1"/>
  <c r="B6" i="3" l="1"/>
  <c r="B8" i="3"/>
</calcChain>
</file>

<file path=xl/sharedStrings.xml><?xml version="1.0" encoding="utf-8"?>
<sst xmlns="http://schemas.openxmlformats.org/spreadsheetml/2006/main" count="89" uniqueCount="81">
  <si>
    <t>Enterprise Browser Business Case: 
VDI/VPN Reduction Phase</t>
  </si>
  <si>
    <t>Annual Operations Metric</t>
  </si>
  <si>
    <t>[PLACEHOLDER] Current Value</t>
  </si>
  <si>
    <t xml:space="preserve">Where to Find the Metric / Guidance: </t>
  </si>
  <si>
    <t>Users in scope</t>
  </si>
  <si>
    <t>Where to find: Active VDI users in last 90 days.</t>
  </si>
  <si>
    <t>% of users using VDI for SaaS</t>
  </si>
  <si>
    <t>Guidance: Start with 100% if all VDI is browser-based.</t>
  </si>
  <si>
    <t>Annual VDI/DaaS spend</t>
  </si>
  <si>
    <t>Where to find: Annual budget for VDI licenses/infra.</t>
  </si>
  <si>
    <t>Annual VPN / remote access spend</t>
  </si>
  <si>
    <t>Guidance: Only include user-based license costs.</t>
  </si>
  <si>
    <t>Avg onboarding time today (days)</t>
  </si>
  <si>
    <t>Guidance: IT access readiness, not HR process.</t>
  </si>
  <si>
    <t>New hires + contractors per month</t>
  </si>
  <si>
    <t>Where to find: Monthly hiring forecast.</t>
  </si>
  <si>
    <t>Tickets per month (VDI/VPN)</t>
  </si>
  <si>
    <t>Where to find: Helpdesk tickets for "Remote Access".</t>
  </si>
  <si>
    <t>Blended IT cost per hour</t>
  </si>
  <si>
    <t>Guidance: Use $65 if internal rate is unknown.</t>
  </si>
  <si>
    <t>Savings Lever</t>
  </si>
  <si>
    <t>Scenario Level</t>
  </si>
  <si>
    <t>Calculated Midpoint</t>
  </si>
  <si>
    <t>Scenario Name</t>
  </si>
  <si>
    <t>Low</t>
  </si>
  <si>
    <t>Medium</t>
  </si>
  <si>
    <t>High</t>
  </si>
  <si>
    <t>% of VDI/DaaS usage removed</t>
  </si>
  <si>
    <t>% VDI Removed</t>
  </si>
  <si>
    <t>% reduction in VPN dependence</t>
  </si>
  <si>
    <t>% VPN Reduction</t>
  </si>
  <si>
    <t>Time-to-work improvement (days)</t>
  </si>
  <si>
    <t>Days Improved</t>
  </si>
  <si>
    <t>Ticket reduction</t>
  </si>
  <si>
    <t>% Ticket Reduc.</t>
  </si>
  <si>
    <t>Quantified Value Driver</t>
  </si>
  <si>
    <t>Estimated Annual Savings</t>
  </si>
  <si>
    <t>Logic &amp; Assumptions</t>
  </si>
  <si>
    <t>VDI/DaaS annual savings</t>
  </si>
  <si>
    <t>Current VDI spend × % removed (Scenario)</t>
  </si>
  <si>
    <t>VPN/remote access annual savings</t>
  </si>
  <si>
    <t>Current VPN spend × % reduction (Scenario)</t>
  </si>
  <si>
    <t>Onboarding time savings ($)</t>
  </si>
  <si>
    <t>Monthly hires × days saved × hours/day × months/year × IT labor rate</t>
  </si>
  <si>
    <t>Service desk ticket savings</t>
  </si>
  <si>
    <t>Reduction in VDI/VPN tickets × IT labor rate</t>
  </si>
  <si>
    <t>Total annual quantified impact</t>
  </si>
  <si>
    <t>Aggregated Year 1 hard-dollar savings</t>
  </si>
  <si>
    <t>Estimated Year 1 investment</t>
  </si>
  <si>
    <t>User-entered cost (SaaS + Implementation). Fill in B7.</t>
  </si>
  <si>
    <t>Break-even (months)</t>
  </si>
  <si>
    <t>(Investment / Total Impact) × 12</t>
  </si>
  <si>
    <r>
      <rPr>
        <b/>
        <sz val="10"/>
        <color theme="1"/>
        <rFont val="Arial"/>
        <family val="2"/>
      </rPr>
      <t>How to interpret break-even:</t>
    </r>
    <r>
      <rPr>
        <sz val="10"/>
        <color theme="1"/>
        <rFont val="Arial"/>
        <family val="2"/>
      </rPr>
      <t xml:space="preserve"> This spreadsheet estimates a few measurable Year 1 impacts for browser-based work, using conservative inputs most teams can pull quickly. It is </t>
    </r>
    <r>
      <rPr>
        <i/>
        <sz val="10"/>
        <color theme="1"/>
        <rFont val="Arial"/>
        <family val="2"/>
      </rPr>
      <t>not</t>
    </r>
    <r>
      <rPr>
        <sz val="10"/>
        <color theme="1"/>
        <rFont val="Arial"/>
        <family val="2"/>
      </rPr>
      <t xml:space="preserve"> a full business case for an enterprise browser (including Island). A longer break-even here does </t>
    </r>
    <r>
      <rPr>
        <i/>
        <sz val="10"/>
        <color theme="1"/>
        <rFont val="Arial"/>
        <family val="2"/>
      </rPr>
      <t>not</t>
    </r>
    <r>
      <rPr>
        <sz val="10"/>
        <color theme="1"/>
        <rFont val="Arial"/>
        <family val="2"/>
      </rPr>
      <t xml:space="preserve"> mean value takes that long to show up. Many benefits are not modeled in this sheet, including security and risk reduction, reduced shadow IT, avoided incidents, compliance efficiency, broader productivity improvements, reduced exception handling, faster investigations and response, and improved contractor or third-party access.</t>
    </r>
  </si>
  <si>
    <t>Term</t>
  </si>
  <si>
    <t>Definition</t>
  </si>
  <si>
    <t>The number of employees and contractors you realistically expect to include in a Year 1 evaluation and rollout. If you don’t know this number, start with either (a) the number of active VDI users in the last 90 days, or (b) the headcount of the bureaus/offices you plan to cover in Year 1. Exclude roles that must remain on VDI for specialized apps, and populations you cannot realistically deploy to in Year 1.</t>
  </si>
  <si>
    <t>Browser-based workflows</t>
  </si>
  <si>
    <t>Work performed primarily in SaaS and web applications (not specialized thick-client apps).</t>
  </si>
  <si>
    <t>VDI/DaaS spend (in scope)</t>
  </si>
  <si>
    <t>The portion of virtual desktop spend attributable to the users and browser/SaaS workflows included in this estimate.</t>
  </si>
  <si>
    <t>% of VDI/DaaS usage removed (browser/SaaS workflows only)</t>
  </si>
  <si>
    <t>The estimated share of browser/SaaS work for in-scope users that no longer requires VDI when using an enterprise browser. This does not imply eliminating VDI for all use cases.</t>
  </si>
  <si>
    <t>VPN / remote access spend (relevant portion)</t>
  </si>
  <si>
    <t>Only include spend that would plausibly scale down in Year 1 (for example, user-based licenses or support services tied to usage). Do not include fixed infrastructure that will not change in the evaluation period.</t>
  </si>
  <si>
    <t>% reduction in VPN dependence (browser-based access only)</t>
  </si>
  <si>
    <t>The estimated reduction in VPN reliance for browser/SaaS access. It does not assume removing VPN for every application.</t>
  </si>
  <si>
    <t>Time-to-work (days)</t>
  </si>
  <si>
    <t>Days until a new employee or contractor is productive from an IT access perspective (accounts, device setup, app access). It is not the full HR onboarding timeline.</t>
  </si>
  <si>
    <t>Estimated reduction in time-to-work attributable to faster access readiness for browser-based work.</t>
  </si>
  <si>
    <t>Tickets (VDI/VPN/remote access categories)</t>
  </si>
  <si>
    <t>Monthly service desk tickets clearly tied to VDI, VPN, and remote access issues for the in-scope population.</t>
  </si>
  <si>
    <t>Ticket reduction (%)</t>
  </si>
  <si>
    <t>The estimated reduction in those tickets.</t>
  </si>
  <si>
    <t>Fully loaded labor cost used to value time spent resolving tickets or support work.</t>
  </si>
  <si>
    <t>Cost per ticket</t>
  </si>
  <si>
    <t>Alternative to blended IT cost per hour, if you prefer using an average cost per ticket.</t>
  </si>
  <si>
    <t>Year 1 quantified impact</t>
  </si>
  <si>
    <t>The sum of the four modeled areas in this spreadsheet (VDI/DaaS, VPN/remote access, onboarding time-to-work, and service desk tickets).</t>
  </si>
  <si>
    <t>Year 1 investment</t>
  </si>
  <si>
    <t>A user-entered estimate of Year 1 costs associated with adoption for the in-scope population.</t>
  </si>
  <si>
    <t>The number of months required for estimated annual quantified impact to offset the estimated Year 1 investment.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</si>
</sst>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14">
    <font>
      <sz val="10"/>
      <color rgb="FF000000"/>
      <name val="Arial"/>
      <scheme val="minor"/>
    </font>
    <font>
      <b/>
      <sz val="16"/>
      <color theme="0"/>
      <name val="&quot;Google Sans Text&quot;"/>
    </font>
    <font>
      <b/>
      <sz val="10"/>
      <color theme="1"/>
      <name val="Arial"/>
      <family val="2"/>
      <scheme val="minor"/>
    </font>
    <font>
      <b/>
      <sz val="10"/>
      <color rgb="FF1F1F1F"/>
      <name val="&quot;Google Sans Text&quot;"/>
    </font>
    <font>
      <sz val="10"/>
      <color rgb="FF1F1F1F"/>
      <name val="&quot;Google Sans Text&quot;"/>
    </font>
    <font>
      <sz val="10"/>
      <color theme="1"/>
      <name val="Arial"/>
      <family val="2"/>
      <scheme val="minor"/>
    </font>
    <font>
      <b/>
      <sz val="10"/>
      <color rgb="FF1F1F1F"/>
      <name val="Google Sans Text"/>
    </font>
    <font>
      <sz val="10"/>
      <color rgb="FF1F1F1F"/>
      <name val="Google Sans Text"/>
    </font>
    <font>
      <i/>
      <sz val="10"/>
      <color rgb="FF1F1F1F"/>
      <name val="&quot;Google Sans Text&quot;"/>
    </font>
    <font>
      <sz val="10"/>
      <color rgb="FF444746"/>
      <name val="&quot;Google Sans Text&quot;"/>
    </font>
    <font>
      <b/>
      <sz val="10"/>
      <color rgb="FF444746"/>
      <name val="&quot;Google Sans Text&quot;"/>
    </font>
    <font>
      <b/>
      <sz val="10"/>
      <color theme="1"/>
      <name val="Arial"/>
      <family val="2"/>
    </font>
    <font>
      <sz val="10"/>
      <color theme="1"/>
      <name val="Arial"/>
      <family val="2"/>
    </font>
    <font>
      <i/>
      <sz val="10"/>
      <color theme="1"/>
      <name val="Arial"/>
      <family val="2"/>
    </font>
  </fonts>
  <fills count="8">
    <fill>
      <patternFill patternType="none"/>
    </fill>
    <fill>
      <patternFill patternType="gray125"/>
    </fill>
    <fill>
      <patternFill patternType="solid">
        <fgColor rgb="FF0F5040"/>
        <bgColor rgb="FF0F5040"/>
      </patternFill>
    </fill>
    <fill>
      <patternFill patternType="solid">
        <fgColor rgb="FFCDF4E2"/>
        <bgColor rgb="FFCDF4E2"/>
      </patternFill>
    </fill>
    <fill>
      <patternFill patternType="solid">
        <fgColor rgb="FFFFF2CC"/>
        <bgColor rgb="FFFFF2CC"/>
      </patternFill>
    </fill>
    <fill>
      <patternFill patternType="solid">
        <fgColor rgb="FFFFD7C7"/>
        <bgColor rgb="FFFFD7C7"/>
      </patternFill>
    </fill>
    <fill>
      <patternFill patternType="solid">
        <fgColor rgb="FFD9D2E9"/>
        <bgColor rgb="FFD9D2E9"/>
      </patternFill>
    </fill>
    <fill>
      <patternFill patternType="solid">
        <fgColor rgb="FFF8DF9F"/>
        <bgColor rgb="FFF8DF9F"/>
      </patternFill>
    </fill>
  </fills>
  <borders count="1">
    <border>
      <left/>
      <right/>
      <top/>
      <bottom/>
      <diagonal/>
    </border>
  </borders>
  <cellStyleXfs count="1">
    <xf numFmtId="0" fontId="0" fillId="0" borderId="0"/>
  </cellStyleXfs>
  <cellXfs count="42">
    <xf numFmtId="0" fontId="0" fillId="0" borderId="0" xfId="0"/>
    <xf numFmtId="0" fontId="2" fillId="0" borderId="0" xfId="0" applyFont="1" applyAlignment="1">
      <alignment horizontal="center"/>
    </xf>
    <xf numFmtId="0" fontId="3" fillId="3" borderId="0" xfId="0" applyFont="1" applyFill="1" applyAlignment="1">
      <alignment horizontal="center"/>
    </xf>
    <xf numFmtId="0" fontId="4" fillId="0" borderId="0" xfId="0" applyFont="1"/>
    <xf numFmtId="0" fontId="4" fillId="4" borderId="0" xfId="0" applyFont="1" applyFill="1" applyAlignment="1">
      <alignment horizontal="center"/>
    </xf>
    <xf numFmtId="9" fontId="4" fillId="4" borderId="0" xfId="0" applyNumberFormat="1" applyFont="1" applyFill="1" applyAlignment="1">
      <alignment horizontal="center"/>
    </xf>
    <xf numFmtId="164" fontId="4" fillId="4" borderId="0" xfId="0" applyNumberFormat="1" applyFont="1" applyFill="1" applyAlignment="1">
      <alignment horizontal="center"/>
    </xf>
    <xf numFmtId="0" fontId="3" fillId="0" borderId="0" xfId="0" applyFont="1"/>
    <xf numFmtId="0" fontId="4" fillId="0" borderId="0" xfId="0" applyFont="1" applyAlignment="1">
      <alignment horizontal="center"/>
    </xf>
    <xf numFmtId="0" fontId="5" fillId="0" borderId="0" xfId="0" applyFont="1" applyAlignment="1">
      <alignment horizontal="center"/>
    </xf>
    <xf numFmtId="0" fontId="2" fillId="3" borderId="0" xfId="0" applyFont="1" applyFill="1" applyAlignment="1">
      <alignment horizontal="center"/>
    </xf>
    <xf numFmtId="0" fontId="6" fillId="3" borderId="0" xfId="0" applyFont="1" applyFill="1" applyAlignment="1">
      <alignment horizontal="center"/>
    </xf>
    <xf numFmtId="0" fontId="6" fillId="5" borderId="0" xfId="0" applyFont="1" applyFill="1" applyAlignment="1">
      <alignment horizontal="center"/>
    </xf>
    <xf numFmtId="0" fontId="6" fillId="6" borderId="0" xfId="0" applyFont="1" applyFill="1" applyAlignment="1">
      <alignment horizontal="center"/>
    </xf>
    <xf numFmtId="0" fontId="6" fillId="7" borderId="0" xfId="0" applyFont="1" applyFill="1" applyAlignment="1">
      <alignment horizontal="center"/>
    </xf>
    <xf numFmtId="0" fontId="3" fillId="0" borderId="0" xfId="0" applyFont="1" applyAlignment="1">
      <alignment horizontal="center"/>
    </xf>
    <xf numFmtId="165" fontId="5" fillId="0" borderId="0" xfId="0" applyNumberFormat="1" applyFont="1" applyAlignment="1">
      <alignment horizontal="center"/>
    </xf>
    <xf numFmtId="0" fontId="7" fillId="0" borderId="0" xfId="0" applyFont="1"/>
    <xf numFmtId="165" fontId="7" fillId="5" borderId="0" xfId="0" applyNumberFormat="1" applyFont="1" applyFill="1" applyAlignment="1">
      <alignment horizontal="center"/>
    </xf>
    <xf numFmtId="165" fontId="7" fillId="6" borderId="0" xfId="0" applyNumberFormat="1" applyFont="1" applyFill="1" applyAlignment="1">
      <alignment horizontal="center"/>
    </xf>
    <xf numFmtId="165" fontId="7" fillId="7" borderId="0" xfId="0" applyNumberFormat="1" applyFont="1" applyFill="1" applyAlignment="1">
      <alignment horizontal="center"/>
    </xf>
    <xf numFmtId="0" fontId="8" fillId="0" borderId="0" xfId="0" applyFont="1"/>
    <xf numFmtId="3" fontId="5" fillId="0" borderId="0" xfId="0" applyNumberFormat="1" applyFont="1" applyAlignment="1">
      <alignment horizontal="center"/>
    </xf>
    <xf numFmtId="3" fontId="7" fillId="5" borderId="0" xfId="0" applyNumberFormat="1" applyFont="1" applyFill="1" applyAlignment="1">
      <alignment horizontal="center"/>
    </xf>
    <xf numFmtId="3" fontId="7" fillId="6" borderId="0" xfId="0" applyNumberFormat="1" applyFont="1" applyFill="1" applyAlignment="1">
      <alignment horizontal="center"/>
    </xf>
    <xf numFmtId="3" fontId="7" fillId="7" borderId="0" xfId="0" applyNumberFormat="1" applyFont="1" applyFill="1" applyAlignment="1">
      <alignment horizontal="center"/>
    </xf>
    <xf numFmtId="4" fontId="3" fillId="3" borderId="0" xfId="0" applyNumberFormat="1" applyFont="1" applyFill="1" applyAlignment="1">
      <alignment horizontal="center"/>
    </xf>
    <xf numFmtId="164" fontId="9" fillId="0" borderId="0" xfId="0" applyNumberFormat="1" applyFont="1" applyAlignment="1">
      <alignment horizontal="center"/>
    </xf>
    <xf numFmtId="0" fontId="5" fillId="0" borderId="0" xfId="0" applyFont="1"/>
    <xf numFmtId="164" fontId="10" fillId="0" borderId="0" xfId="0" applyNumberFormat="1" applyFont="1" applyAlignment="1">
      <alignment horizontal="center"/>
    </xf>
    <xf numFmtId="0" fontId="2" fillId="0" borderId="0" xfId="0" applyFont="1"/>
    <xf numFmtId="164" fontId="4" fillId="0" borderId="0" xfId="0" applyNumberFormat="1" applyFont="1" applyAlignment="1">
      <alignment horizontal="center"/>
    </xf>
    <xf numFmtId="3" fontId="10" fillId="0" borderId="0" xfId="0" applyNumberFormat="1" applyFont="1" applyAlignment="1">
      <alignment horizontal="center"/>
    </xf>
    <xf numFmtId="4" fontId="5" fillId="0" borderId="0" xfId="0" applyNumberFormat="1" applyFont="1" applyAlignment="1">
      <alignment horizontal="center"/>
    </xf>
    <xf numFmtId="0" fontId="2" fillId="3" borderId="0" xfId="0" applyFont="1" applyFill="1" applyAlignment="1">
      <alignment horizontal="center" wrapText="1"/>
    </xf>
    <xf numFmtId="0" fontId="2" fillId="7" borderId="0" xfId="0"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wrapText="1"/>
    </xf>
    <xf numFmtId="0" fontId="1" fillId="2" borderId="0" xfId="0" applyFont="1" applyFill="1" applyAlignment="1">
      <alignment horizontal="center" vertical="center"/>
    </xf>
    <xf numFmtId="0" fontId="0" fillId="0" borderId="0" xfId="0"/>
    <xf numFmtId="0" fontId="5"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38100</xdr:rowOff>
    </xdr:from>
    <xdr:ext cx="533400" cy="4857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3"/>
  <sheetViews>
    <sheetView tabSelected="1" workbookViewId="0">
      <selection activeCell="D22" sqref="D22"/>
    </sheetView>
  </sheetViews>
  <sheetFormatPr baseColWidth="10" defaultColWidth="12.6640625" defaultRowHeight="15.75" customHeight="1"/>
  <cols>
    <col min="1" max="1" width="27.33203125" customWidth="1"/>
    <col min="2" max="2" width="26.1640625" customWidth="1"/>
    <col min="3" max="3" width="44.6640625" customWidth="1"/>
  </cols>
  <sheetData>
    <row r="1" spans="1:25" ht="15.75" customHeight="1">
      <c r="A1" s="39" t="s">
        <v>0</v>
      </c>
      <c r="B1" s="40"/>
      <c r="C1" s="40"/>
      <c r="D1" s="1"/>
      <c r="E1" s="1"/>
      <c r="F1" s="1"/>
      <c r="G1" s="1"/>
      <c r="H1" s="1"/>
      <c r="I1" s="1"/>
      <c r="J1" s="1"/>
      <c r="K1" s="1"/>
      <c r="L1" s="1"/>
      <c r="M1" s="1"/>
      <c r="N1" s="1"/>
      <c r="O1" s="1"/>
      <c r="P1" s="1"/>
      <c r="Q1" s="1"/>
      <c r="R1" s="1"/>
      <c r="S1" s="1"/>
      <c r="T1" s="1"/>
      <c r="U1" s="1"/>
      <c r="V1" s="1"/>
      <c r="W1" s="1"/>
      <c r="X1" s="1"/>
      <c r="Y1" s="1"/>
    </row>
    <row r="2" spans="1:25" ht="15.75" customHeight="1">
      <c r="A2" s="40"/>
      <c r="B2" s="40"/>
      <c r="C2" s="40"/>
      <c r="D2" s="1"/>
      <c r="E2" s="1"/>
      <c r="F2" s="1"/>
      <c r="G2" s="1"/>
      <c r="H2" s="1"/>
      <c r="I2" s="1"/>
      <c r="J2" s="1"/>
      <c r="K2" s="1"/>
      <c r="L2" s="1"/>
      <c r="M2" s="1"/>
      <c r="N2" s="1"/>
      <c r="O2" s="1"/>
      <c r="P2" s="1"/>
      <c r="Q2" s="1"/>
      <c r="R2" s="1"/>
      <c r="S2" s="1"/>
      <c r="T2" s="1"/>
      <c r="U2" s="1"/>
      <c r="V2" s="1"/>
      <c r="W2" s="1"/>
      <c r="X2" s="1"/>
      <c r="Y2" s="1"/>
    </row>
    <row r="3" spans="1:25" ht="15.75" customHeight="1">
      <c r="A3" s="40"/>
      <c r="B3" s="40"/>
      <c r="C3" s="40"/>
      <c r="D3" s="1"/>
      <c r="E3" s="1"/>
      <c r="F3" s="1"/>
      <c r="G3" s="1"/>
      <c r="H3" s="1"/>
      <c r="I3" s="1"/>
      <c r="J3" s="1"/>
      <c r="K3" s="1"/>
      <c r="L3" s="1"/>
      <c r="M3" s="1"/>
      <c r="N3" s="1"/>
      <c r="O3" s="1"/>
      <c r="P3" s="1"/>
      <c r="Q3" s="1"/>
      <c r="R3" s="1"/>
      <c r="S3" s="1"/>
      <c r="T3" s="1"/>
      <c r="U3" s="1"/>
      <c r="V3" s="1"/>
      <c r="W3" s="1"/>
      <c r="X3" s="1"/>
      <c r="Y3" s="1"/>
    </row>
    <row r="4" spans="1:25" ht="15.75" customHeight="1">
      <c r="A4" s="2" t="s">
        <v>1</v>
      </c>
      <c r="B4" s="2" t="s">
        <v>2</v>
      </c>
      <c r="C4" s="2" t="s">
        <v>3</v>
      </c>
      <c r="D4" s="1"/>
      <c r="E4" s="1"/>
      <c r="F4" s="1"/>
      <c r="G4" s="1"/>
      <c r="H4" s="1"/>
      <c r="I4" s="1"/>
      <c r="J4" s="1"/>
      <c r="K4" s="1"/>
      <c r="L4" s="1"/>
      <c r="M4" s="1"/>
      <c r="N4" s="1"/>
      <c r="O4" s="1"/>
      <c r="P4" s="1"/>
      <c r="Q4" s="1"/>
      <c r="R4" s="1"/>
      <c r="S4" s="1"/>
      <c r="T4" s="1"/>
      <c r="U4" s="1"/>
      <c r="V4" s="1"/>
      <c r="W4" s="1"/>
      <c r="X4" s="1"/>
      <c r="Y4" s="1"/>
    </row>
    <row r="5" spans="1:25" ht="15.75" customHeight="1">
      <c r="A5" s="3" t="s">
        <v>4</v>
      </c>
      <c r="B5" s="4">
        <v>1000</v>
      </c>
      <c r="C5" s="3" t="s">
        <v>5</v>
      </c>
    </row>
    <row r="6" spans="1:25" ht="15.75" customHeight="1">
      <c r="A6" s="3" t="s">
        <v>6</v>
      </c>
      <c r="B6" s="5">
        <v>1</v>
      </c>
      <c r="C6" s="3" t="s">
        <v>7</v>
      </c>
    </row>
    <row r="7" spans="1:25" ht="15.75" customHeight="1">
      <c r="A7" s="3" t="s">
        <v>8</v>
      </c>
      <c r="B7" s="6">
        <v>500000</v>
      </c>
      <c r="C7" s="3" t="s">
        <v>9</v>
      </c>
    </row>
    <row r="8" spans="1:25" ht="15.75" customHeight="1">
      <c r="A8" s="3" t="s">
        <v>10</v>
      </c>
      <c r="B8" s="6">
        <v>50000</v>
      </c>
      <c r="C8" s="3" t="s">
        <v>11</v>
      </c>
    </row>
    <row r="9" spans="1:25" ht="15.75" customHeight="1">
      <c r="A9" s="3" t="s">
        <v>12</v>
      </c>
      <c r="B9" s="4">
        <v>5</v>
      </c>
      <c r="C9" s="3" t="s">
        <v>13</v>
      </c>
    </row>
    <row r="10" spans="1:25" ht="15.75" customHeight="1">
      <c r="A10" s="3" t="s">
        <v>14</v>
      </c>
      <c r="B10" s="4">
        <v>15</v>
      </c>
      <c r="C10" s="3" t="s">
        <v>15</v>
      </c>
    </row>
    <row r="11" spans="1:25" ht="15.75" customHeight="1">
      <c r="A11" s="3" t="s">
        <v>16</v>
      </c>
      <c r="B11" s="4">
        <v>150</v>
      </c>
      <c r="C11" s="3" t="s">
        <v>17</v>
      </c>
    </row>
    <row r="12" spans="1:25" ht="15.75" customHeight="1">
      <c r="A12" s="3" t="s">
        <v>18</v>
      </c>
      <c r="B12" s="6">
        <v>65</v>
      </c>
      <c r="C12" s="3" t="s">
        <v>19</v>
      </c>
    </row>
    <row r="13" spans="1:25" ht="15.75" customHeight="1">
      <c r="A13" s="7"/>
      <c r="B13" s="8"/>
      <c r="C13" s="3"/>
    </row>
    <row r="14" spans="1:25" ht="15.75" customHeight="1">
      <c r="B14" s="9"/>
    </row>
    <row r="15" spans="1:25" ht="15.75" customHeight="1">
      <c r="B15" s="9"/>
    </row>
    <row r="16" spans="1:25" ht="15.75" customHeight="1">
      <c r="B16" s="9"/>
    </row>
    <row r="17" spans="2:2" ht="15.75" customHeight="1">
      <c r="B17" s="9"/>
    </row>
    <row r="18" spans="2:2" ht="15.75" customHeight="1">
      <c r="B18" s="9"/>
    </row>
    <row r="19" spans="2:2" ht="15.75" customHeight="1">
      <c r="B19" s="9"/>
    </row>
    <row r="20" spans="2:2" ht="15.75" customHeight="1">
      <c r="B20" s="9"/>
    </row>
    <row r="21" spans="2:2" ht="15.75" customHeight="1">
      <c r="B21" s="9"/>
    </row>
    <row r="22" spans="2:2" ht="15.75" customHeight="1">
      <c r="B22" s="9"/>
    </row>
    <row r="23" spans="2:2" ht="15.75" customHeight="1">
      <c r="B23" s="9"/>
    </row>
    <row r="24" spans="2:2" ht="15.75" customHeight="1">
      <c r="B24" s="9"/>
    </row>
    <row r="25" spans="2:2" ht="15.75" customHeight="1">
      <c r="B25" s="9"/>
    </row>
    <row r="26" spans="2:2" ht="15.75" customHeight="1">
      <c r="B26" s="9"/>
    </row>
    <row r="27" spans="2:2" ht="15.75" customHeight="1">
      <c r="B27" s="9"/>
    </row>
    <row r="28" spans="2:2" ht="15.75" customHeight="1">
      <c r="B28" s="9"/>
    </row>
    <row r="29" spans="2:2" ht="15.75" customHeight="1">
      <c r="B29" s="9"/>
    </row>
    <row r="30" spans="2:2" ht="15.75" customHeight="1">
      <c r="B30" s="9"/>
    </row>
    <row r="31" spans="2:2" ht="15.75" customHeight="1">
      <c r="B31" s="9"/>
    </row>
    <row r="32" spans="2:2" ht="15.75" customHeight="1">
      <c r="B32" s="9"/>
    </row>
    <row r="33" spans="2:2" ht="15.75" customHeight="1">
      <c r="B33" s="9"/>
    </row>
    <row r="34" spans="2:2" ht="15.75" customHeight="1">
      <c r="B34" s="9"/>
    </row>
    <row r="35" spans="2:2" ht="15.75" customHeight="1">
      <c r="B35" s="9"/>
    </row>
    <row r="36" spans="2:2" ht="15.75" customHeight="1">
      <c r="B36" s="9"/>
    </row>
    <row r="37" spans="2:2" ht="15.75" customHeight="1">
      <c r="B37" s="9"/>
    </row>
    <row r="38" spans="2:2" ht="15.75" customHeight="1">
      <c r="B38" s="9"/>
    </row>
    <row r="39" spans="2:2" ht="15.75" customHeight="1">
      <c r="B39" s="9"/>
    </row>
    <row r="40" spans="2:2" ht="15.75" customHeight="1">
      <c r="B40" s="9"/>
    </row>
    <row r="41" spans="2:2" ht="15.75" customHeight="1">
      <c r="B41" s="9"/>
    </row>
    <row r="42" spans="2:2" ht="15.75" customHeight="1">
      <c r="B42" s="9"/>
    </row>
    <row r="43" spans="2:2" ht="15.75" customHeight="1">
      <c r="B43" s="9"/>
    </row>
    <row r="44" spans="2:2" ht="15.75" customHeight="1">
      <c r="B44" s="9"/>
    </row>
    <row r="45" spans="2:2" ht="15.75" customHeight="1">
      <c r="B45" s="9"/>
    </row>
    <row r="46" spans="2:2" ht="15.75" customHeight="1">
      <c r="B46" s="9"/>
    </row>
    <row r="47" spans="2:2" ht="15.75" customHeight="1">
      <c r="B47" s="9"/>
    </row>
    <row r="48" spans="2:2" ht="15.75" customHeight="1">
      <c r="B48" s="9"/>
    </row>
    <row r="49" spans="2:2" ht="15.75" customHeight="1">
      <c r="B49" s="9"/>
    </row>
    <row r="50" spans="2:2" ht="15.75" customHeight="1">
      <c r="B50" s="9"/>
    </row>
    <row r="51" spans="2:2" ht="15.75" customHeight="1">
      <c r="B51" s="9"/>
    </row>
    <row r="52" spans="2:2" ht="15.75" customHeight="1">
      <c r="B52" s="9"/>
    </row>
    <row r="53" spans="2:2" ht="15.75" customHeight="1">
      <c r="B53" s="9"/>
    </row>
    <row r="54" spans="2:2" ht="13">
      <c r="B54" s="9"/>
    </row>
    <row r="55" spans="2:2" ht="13">
      <c r="B55" s="9"/>
    </row>
    <row r="56" spans="2:2" ht="13">
      <c r="B56" s="9"/>
    </row>
    <row r="57" spans="2:2" ht="13">
      <c r="B57" s="9"/>
    </row>
    <row r="58" spans="2:2" ht="13">
      <c r="B58" s="9"/>
    </row>
    <row r="59" spans="2:2" ht="13">
      <c r="B59" s="9"/>
    </row>
    <row r="60" spans="2:2" ht="13">
      <c r="B60" s="9"/>
    </row>
    <row r="61" spans="2:2" ht="13">
      <c r="B61" s="9"/>
    </row>
    <row r="62" spans="2:2" ht="13">
      <c r="B62" s="9"/>
    </row>
    <row r="63" spans="2:2" ht="13">
      <c r="B63" s="9"/>
    </row>
    <row r="64" spans="2:2" ht="13">
      <c r="B64" s="9"/>
    </row>
    <row r="65" spans="2:2" ht="13">
      <c r="B65" s="9"/>
    </row>
    <row r="66" spans="2:2" ht="13">
      <c r="B66" s="9"/>
    </row>
    <row r="67" spans="2:2" ht="13">
      <c r="B67" s="9"/>
    </row>
    <row r="68" spans="2:2" ht="13">
      <c r="B68" s="9"/>
    </row>
    <row r="69" spans="2:2" ht="13">
      <c r="B69" s="9"/>
    </row>
    <row r="70" spans="2:2" ht="13">
      <c r="B70" s="9"/>
    </row>
    <row r="71" spans="2:2" ht="13">
      <c r="B71" s="9"/>
    </row>
    <row r="72" spans="2:2" ht="13">
      <c r="B72" s="9"/>
    </row>
    <row r="73" spans="2:2" ht="13">
      <c r="B73" s="9"/>
    </row>
    <row r="74" spans="2:2" ht="13">
      <c r="B74" s="9"/>
    </row>
    <row r="75" spans="2:2" ht="13">
      <c r="B75" s="9"/>
    </row>
    <row r="76" spans="2:2" ht="13">
      <c r="B76" s="9"/>
    </row>
    <row r="77" spans="2:2" ht="13">
      <c r="B77" s="9"/>
    </row>
    <row r="78" spans="2:2" ht="13">
      <c r="B78" s="9"/>
    </row>
    <row r="79" spans="2:2" ht="13">
      <c r="B79" s="9"/>
    </row>
    <row r="80" spans="2:2" ht="13">
      <c r="B80" s="9"/>
    </row>
    <row r="81" spans="2:2" ht="13">
      <c r="B81" s="9"/>
    </row>
    <row r="82" spans="2:2" ht="13">
      <c r="B82" s="9"/>
    </row>
    <row r="83" spans="2:2" ht="13">
      <c r="B83" s="9"/>
    </row>
    <row r="84" spans="2:2" ht="13">
      <c r="B84" s="9"/>
    </row>
    <row r="85" spans="2:2" ht="13">
      <c r="B85" s="9"/>
    </row>
    <row r="86" spans="2:2" ht="13">
      <c r="B86" s="9"/>
    </row>
    <row r="87" spans="2:2" ht="13">
      <c r="B87" s="9"/>
    </row>
    <row r="88" spans="2:2" ht="13">
      <c r="B88" s="9"/>
    </row>
    <row r="89" spans="2:2" ht="13">
      <c r="B89" s="9"/>
    </row>
    <row r="90" spans="2:2" ht="13">
      <c r="B90" s="9"/>
    </row>
    <row r="91" spans="2:2" ht="13">
      <c r="B91" s="9"/>
    </row>
    <row r="92" spans="2:2" ht="13">
      <c r="B92" s="9"/>
    </row>
    <row r="93" spans="2:2" ht="13">
      <c r="B93" s="9"/>
    </row>
    <row r="94" spans="2:2" ht="13">
      <c r="B94" s="9"/>
    </row>
    <row r="95" spans="2:2" ht="13">
      <c r="B95" s="9"/>
    </row>
    <row r="96" spans="2:2" ht="13">
      <c r="B96" s="9"/>
    </row>
    <row r="97" spans="2:2" ht="13">
      <c r="B97" s="9"/>
    </row>
    <row r="98" spans="2:2" ht="13">
      <c r="B98" s="9"/>
    </row>
    <row r="99" spans="2:2" ht="13">
      <c r="B99" s="9"/>
    </row>
    <row r="100" spans="2:2" ht="13">
      <c r="B100" s="9"/>
    </row>
    <row r="101" spans="2:2" ht="13">
      <c r="B101" s="9"/>
    </row>
    <row r="102" spans="2:2" ht="13">
      <c r="B102" s="9"/>
    </row>
    <row r="103" spans="2:2" ht="13">
      <c r="B103" s="9"/>
    </row>
    <row r="104" spans="2:2" ht="13">
      <c r="B104" s="9"/>
    </row>
    <row r="105" spans="2:2" ht="13">
      <c r="B105" s="9"/>
    </row>
    <row r="106" spans="2:2" ht="13">
      <c r="B106" s="9"/>
    </row>
    <row r="107" spans="2:2" ht="13">
      <c r="B107" s="9"/>
    </row>
    <row r="108" spans="2:2" ht="13">
      <c r="B108" s="9"/>
    </row>
    <row r="109" spans="2:2" ht="13">
      <c r="B109" s="9"/>
    </row>
    <row r="110" spans="2:2" ht="13">
      <c r="B110" s="9"/>
    </row>
    <row r="111" spans="2:2" ht="13">
      <c r="B111" s="9"/>
    </row>
    <row r="112" spans="2:2" ht="13">
      <c r="B112" s="9"/>
    </row>
    <row r="113" spans="2:2" ht="13">
      <c r="B113" s="9"/>
    </row>
    <row r="114" spans="2:2" ht="13">
      <c r="B114" s="9"/>
    </row>
    <row r="115" spans="2:2" ht="13">
      <c r="B115" s="9"/>
    </row>
    <row r="116" spans="2:2" ht="13">
      <c r="B116" s="9"/>
    </row>
    <row r="117" spans="2:2" ht="13">
      <c r="B117" s="9"/>
    </row>
    <row r="118" spans="2:2" ht="13">
      <c r="B118" s="9"/>
    </row>
    <row r="119" spans="2:2" ht="13">
      <c r="B119" s="9"/>
    </row>
    <row r="120" spans="2:2" ht="13">
      <c r="B120" s="9"/>
    </row>
    <row r="121" spans="2:2" ht="13">
      <c r="B121" s="9"/>
    </row>
    <row r="122" spans="2:2" ht="13">
      <c r="B122" s="9"/>
    </row>
    <row r="123" spans="2:2" ht="13">
      <c r="B123" s="9"/>
    </row>
    <row r="124" spans="2:2" ht="13">
      <c r="B124" s="9"/>
    </row>
    <row r="125" spans="2:2" ht="13">
      <c r="B125" s="9"/>
    </row>
    <row r="126" spans="2:2" ht="13">
      <c r="B126" s="9"/>
    </row>
    <row r="127" spans="2:2" ht="13">
      <c r="B127" s="9"/>
    </row>
    <row r="128" spans="2:2" ht="13">
      <c r="B128" s="9"/>
    </row>
    <row r="129" spans="2:2" ht="13">
      <c r="B129" s="9"/>
    </row>
    <row r="130" spans="2:2" ht="13">
      <c r="B130" s="9"/>
    </row>
    <row r="131" spans="2:2" ht="13">
      <c r="B131" s="9"/>
    </row>
    <row r="132" spans="2:2" ht="13">
      <c r="B132" s="9"/>
    </row>
    <row r="133" spans="2:2" ht="13">
      <c r="B133" s="9"/>
    </row>
    <row r="134" spans="2:2" ht="13">
      <c r="B134" s="9"/>
    </row>
    <row r="135" spans="2:2" ht="13">
      <c r="B135" s="9"/>
    </row>
    <row r="136" spans="2:2" ht="13">
      <c r="B136" s="9"/>
    </row>
    <row r="137" spans="2:2" ht="13">
      <c r="B137" s="9"/>
    </row>
    <row r="138" spans="2:2" ht="13">
      <c r="B138" s="9"/>
    </row>
    <row r="139" spans="2:2" ht="13">
      <c r="B139" s="9"/>
    </row>
    <row r="140" spans="2:2" ht="13">
      <c r="B140" s="9"/>
    </row>
    <row r="141" spans="2:2" ht="13">
      <c r="B141" s="9"/>
    </row>
    <row r="142" spans="2:2" ht="13">
      <c r="B142" s="9"/>
    </row>
    <row r="143" spans="2:2" ht="13">
      <c r="B143" s="9"/>
    </row>
    <row r="144" spans="2:2" ht="13">
      <c r="B144" s="9"/>
    </row>
    <row r="145" spans="2:2" ht="13">
      <c r="B145" s="9"/>
    </row>
    <row r="146" spans="2:2" ht="13">
      <c r="B146" s="9"/>
    </row>
    <row r="147" spans="2:2" ht="13">
      <c r="B147" s="9"/>
    </row>
    <row r="148" spans="2:2" ht="13">
      <c r="B148" s="9"/>
    </row>
    <row r="149" spans="2:2" ht="13">
      <c r="B149" s="9"/>
    </row>
    <row r="150" spans="2:2" ht="13">
      <c r="B150" s="9"/>
    </row>
    <row r="151" spans="2:2" ht="13">
      <c r="B151" s="9"/>
    </row>
    <row r="152" spans="2:2" ht="13">
      <c r="B152" s="9"/>
    </row>
    <row r="153" spans="2:2" ht="13">
      <c r="B153" s="9"/>
    </row>
    <row r="154" spans="2:2" ht="13">
      <c r="B154" s="9"/>
    </row>
    <row r="155" spans="2:2" ht="13">
      <c r="B155" s="9"/>
    </row>
    <row r="156" spans="2:2" ht="13">
      <c r="B156" s="9"/>
    </row>
    <row r="157" spans="2:2" ht="13">
      <c r="B157" s="9"/>
    </row>
    <row r="158" spans="2:2" ht="13">
      <c r="B158" s="9"/>
    </row>
    <row r="159" spans="2:2" ht="13">
      <c r="B159" s="9"/>
    </row>
    <row r="160" spans="2:2" ht="13">
      <c r="B160" s="9"/>
    </row>
    <row r="161" spans="2:2" ht="13">
      <c r="B161" s="9"/>
    </row>
    <row r="162" spans="2:2" ht="13">
      <c r="B162" s="9"/>
    </row>
    <row r="163" spans="2:2" ht="13">
      <c r="B163" s="9"/>
    </row>
    <row r="164" spans="2:2" ht="13">
      <c r="B164" s="9"/>
    </row>
    <row r="165" spans="2:2" ht="13">
      <c r="B165" s="9"/>
    </row>
    <row r="166" spans="2:2" ht="13">
      <c r="B166" s="9"/>
    </row>
    <row r="167" spans="2:2" ht="13">
      <c r="B167" s="9"/>
    </row>
    <row r="168" spans="2:2" ht="13">
      <c r="B168" s="9"/>
    </row>
    <row r="169" spans="2:2" ht="13">
      <c r="B169" s="9"/>
    </row>
    <row r="170" spans="2:2" ht="13">
      <c r="B170" s="9"/>
    </row>
    <row r="171" spans="2:2" ht="13">
      <c r="B171" s="9"/>
    </row>
    <row r="172" spans="2:2" ht="13">
      <c r="B172" s="9"/>
    </row>
    <row r="173" spans="2:2" ht="13">
      <c r="B173" s="9"/>
    </row>
    <row r="174" spans="2:2" ht="13">
      <c r="B174" s="9"/>
    </row>
    <row r="175" spans="2:2" ht="13">
      <c r="B175" s="9"/>
    </row>
    <row r="176" spans="2:2" ht="13">
      <c r="B176" s="9"/>
    </row>
    <row r="177" spans="2:2" ht="13">
      <c r="B177" s="9"/>
    </row>
    <row r="178" spans="2:2" ht="13">
      <c r="B178" s="9"/>
    </row>
    <row r="179" spans="2:2" ht="13">
      <c r="B179" s="9"/>
    </row>
    <row r="180" spans="2:2" ht="13">
      <c r="B180" s="9"/>
    </row>
    <row r="181" spans="2:2" ht="13">
      <c r="B181" s="9"/>
    </row>
    <row r="182" spans="2:2" ht="13">
      <c r="B182" s="9"/>
    </row>
    <row r="183" spans="2:2" ht="13">
      <c r="B183" s="9"/>
    </row>
    <row r="184" spans="2:2" ht="13">
      <c r="B184" s="9"/>
    </row>
    <row r="185" spans="2:2" ht="13">
      <c r="B185" s="9"/>
    </row>
    <row r="186" spans="2:2" ht="13">
      <c r="B186" s="9"/>
    </row>
    <row r="187" spans="2:2" ht="13">
      <c r="B187" s="9"/>
    </row>
    <row r="188" spans="2:2" ht="13">
      <c r="B188" s="9"/>
    </row>
    <row r="189" spans="2:2" ht="13">
      <c r="B189" s="9"/>
    </row>
    <row r="190" spans="2:2" ht="13">
      <c r="B190" s="9"/>
    </row>
    <row r="191" spans="2:2" ht="13">
      <c r="B191" s="9"/>
    </row>
    <row r="192" spans="2:2" ht="13">
      <c r="B192" s="9"/>
    </row>
    <row r="193" spans="2:2" ht="13">
      <c r="B193" s="9"/>
    </row>
    <row r="194" spans="2:2" ht="13">
      <c r="B194" s="9"/>
    </row>
    <row r="195" spans="2:2" ht="13">
      <c r="B195" s="9"/>
    </row>
    <row r="196" spans="2:2" ht="13">
      <c r="B196" s="9"/>
    </row>
    <row r="197" spans="2:2" ht="13">
      <c r="B197" s="9"/>
    </row>
    <row r="198" spans="2:2" ht="13">
      <c r="B198" s="9"/>
    </row>
    <row r="199" spans="2:2" ht="13">
      <c r="B199" s="9"/>
    </row>
    <row r="200" spans="2:2" ht="13">
      <c r="B200" s="9"/>
    </row>
    <row r="201" spans="2:2" ht="13">
      <c r="B201" s="9"/>
    </row>
    <row r="202" spans="2:2" ht="13">
      <c r="B202" s="9"/>
    </row>
    <row r="203" spans="2:2" ht="13">
      <c r="B203" s="9"/>
    </row>
    <row r="204" spans="2:2" ht="13">
      <c r="B204" s="9"/>
    </row>
    <row r="205" spans="2:2" ht="13">
      <c r="B205" s="9"/>
    </row>
    <row r="206" spans="2:2" ht="13">
      <c r="B206" s="9"/>
    </row>
    <row r="207" spans="2:2" ht="13">
      <c r="B207" s="9"/>
    </row>
    <row r="208" spans="2:2" ht="13">
      <c r="B208" s="9"/>
    </row>
    <row r="209" spans="2:2" ht="13">
      <c r="B209" s="9"/>
    </row>
    <row r="210" spans="2:2" ht="13">
      <c r="B210" s="9"/>
    </row>
    <row r="211" spans="2:2" ht="13">
      <c r="B211" s="9"/>
    </row>
    <row r="212" spans="2:2" ht="13">
      <c r="B212" s="9"/>
    </row>
    <row r="213" spans="2:2" ht="13">
      <c r="B213" s="9"/>
    </row>
    <row r="214" spans="2:2" ht="13">
      <c r="B214" s="9"/>
    </row>
    <row r="215" spans="2:2" ht="13">
      <c r="B215" s="9"/>
    </row>
    <row r="216" spans="2:2" ht="13">
      <c r="B216" s="9"/>
    </row>
    <row r="217" spans="2:2" ht="13">
      <c r="B217" s="9"/>
    </row>
    <row r="218" spans="2:2" ht="13">
      <c r="B218" s="9"/>
    </row>
    <row r="219" spans="2:2" ht="13">
      <c r="B219" s="9"/>
    </row>
    <row r="220" spans="2:2" ht="13">
      <c r="B220" s="9"/>
    </row>
    <row r="221" spans="2:2" ht="13">
      <c r="B221" s="9"/>
    </row>
    <row r="222" spans="2:2" ht="13">
      <c r="B222" s="9"/>
    </row>
    <row r="223" spans="2:2" ht="13">
      <c r="B223" s="9"/>
    </row>
    <row r="224" spans="2:2" ht="13">
      <c r="B224" s="9"/>
    </row>
    <row r="225" spans="2:2" ht="13">
      <c r="B225" s="9"/>
    </row>
    <row r="226" spans="2:2" ht="13">
      <c r="B226" s="9"/>
    </row>
    <row r="227" spans="2:2" ht="13">
      <c r="B227" s="9"/>
    </row>
    <row r="228" spans="2:2" ht="13">
      <c r="B228" s="9"/>
    </row>
    <row r="229" spans="2:2" ht="13">
      <c r="B229" s="9"/>
    </row>
    <row r="230" spans="2:2" ht="13">
      <c r="B230" s="9"/>
    </row>
    <row r="231" spans="2:2" ht="13">
      <c r="B231" s="9"/>
    </row>
    <row r="232" spans="2:2" ht="13">
      <c r="B232" s="9"/>
    </row>
    <row r="233" spans="2:2" ht="13">
      <c r="B233" s="9"/>
    </row>
    <row r="234" spans="2:2" ht="13">
      <c r="B234" s="9"/>
    </row>
    <row r="235" spans="2:2" ht="13">
      <c r="B235" s="9"/>
    </row>
    <row r="236" spans="2:2" ht="13">
      <c r="B236" s="9"/>
    </row>
    <row r="237" spans="2:2" ht="13">
      <c r="B237" s="9"/>
    </row>
    <row r="238" spans="2:2" ht="13">
      <c r="B238" s="9"/>
    </row>
    <row r="239" spans="2:2" ht="13">
      <c r="B239" s="9"/>
    </row>
    <row r="240" spans="2:2" ht="13">
      <c r="B240" s="9"/>
    </row>
    <row r="241" spans="2:2" ht="13">
      <c r="B241" s="9"/>
    </row>
    <row r="242" spans="2:2" ht="13">
      <c r="B242" s="9"/>
    </row>
    <row r="243" spans="2:2" ht="13">
      <c r="B243" s="9"/>
    </row>
    <row r="244" spans="2:2" ht="13">
      <c r="B244" s="9"/>
    </row>
    <row r="245" spans="2:2" ht="13">
      <c r="B245" s="9"/>
    </row>
    <row r="246" spans="2:2" ht="13">
      <c r="B246" s="9"/>
    </row>
    <row r="247" spans="2:2" ht="13">
      <c r="B247" s="9"/>
    </row>
    <row r="248" spans="2:2" ht="13">
      <c r="B248" s="9"/>
    </row>
    <row r="249" spans="2:2" ht="13">
      <c r="B249" s="9"/>
    </row>
    <row r="250" spans="2:2" ht="13">
      <c r="B250" s="9"/>
    </row>
    <row r="251" spans="2:2" ht="13">
      <c r="B251" s="9"/>
    </row>
    <row r="252" spans="2:2" ht="13">
      <c r="B252" s="9"/>
    </row>
    <row r="253" spans="2:2" ht="13">
      <c r="B253" s="9"/>
    </row>
    <row r="254" spans="2:2" ht="13">
      <c r="B254" s="9"/>
    </row>
    <row r="255" spans="2:2" ht="13">
      <c r="B255" s="9"/>
    </row>
    <row r="256" spans="2:2" ht="13">
      <c r="B256" s="9"/>
    </row>
    <row r="257" spans="2:2" ht="13">
      <c r="B257" s="9"/>
    </row>
    <row r="258" spans="2:2" ht="13">
      <c r="B258" s="9"/>
    </row>
    <row r="259" spans="2:2" ht="13">
      <c r="B259" s="9"/>
    </row>
    <row r="260" spans="2:2" ht="13">
      <c r="B260" s="9"/>
    </row>
    <row r="261" spans="2:2" ht="13">
      <c r="B261" s="9"/>
    </row>
    <row r="262" spans="2:2" ht="13">
      <c r="B262" s="9"/>
    </row>
    <row r="263" spans="2:2" ht="13">
      <c r="B263" s="9"/>
    </row>
    <row r="264" spans="2:2" ht="13">
      <c r="B264" s="9"/>
    </row>
    <row r="265" spans="2:2" ht="13">
      <c r="B265" s="9"/>
    </row>
    <row r="266" spans="2:2" ht="13">
      <c r="B266" s="9"/>
    </row>
    <row r="267" spans="2:2" ht="13">
      <c r="B267" s="9"/>
    </row>
    <row r="268" spans="2:2" ht="13">
      <c r="B268" s="9"/>
    </row>
    <row r="269" spans="2:2" ht="13">
      <c r="B269" s="9"/>
    </row>
    <row r="270" spans="2:2" ht="13">
      <c r="B270" s="9"/>
    </row>
    <row r="271" spans="2:2" ht="13">
      <c r="B271" s="9"/>
    </row>
    <row r="272" spans="2:2" ht="13">
      <c r="B272" s="9"/>
    </row>
    <row r="273" spans="2:2" ht="13">
      <c r="B273" s="9"/>
    </row>
    <row r="274" spans="2:2" ht="13">
      <c r="B274" s="9"/>
    </row>
    <row r="275" spans="2:2" ht="13">
      <c r="B275" s="9"/>
    </row>
    <row r="276" spans="2:2" ht="13">
      <c r="B276" s="9"/>
    </row>
    <row r="277" spans="2:2" ht="13">
      <c r="B277" s="9"/>
    </row>
    <row r="278" spans="2:2" ht="13">
      <c r="B278" s="9"/>
    </row>
    <row r="279" spans="2:2" ht="13">
      <c r="B279" s="9"/>
    </row>
    <row r="280" spans="2:2" ht="13">
      <c r="B280" s="9"/>
    </row>
    <row r="281" spans="2:2" ht="13">
      <c r="B281" s="9"/>
    </row>
    <row r="282" spans="2:2" ht="13">
      <c r="B282" s="9"/>
    </row>
    <row r="283" spans="2:2" ht="13">
      <c r="B283" s="9"/>
    </row>
    <row r="284" spans="2:2" ht="13">
      <c r="B284" s="9"/>
    </row>
    <row r="285" spans="2:2" ht="13">
      <c r="B285" s="9"/>
    </row>
    <row r="286" spans="2:2" ht="13">
      <c r="B286" s="9"/>
    </row>
    <row r="287" spans="2:2" ht="13">
      <c r="B287" s="9"/>
    </row>
    <row r="288" spans="2:2" ht="13">
      <c r="B288" s="9"/>
    </row>
    <row r="289" spans="2:2" ht="13">
      <c r="B289" s="9"/>
    </row>
    <row r="290" spans="2:2" ht="13">
      <c r="B290" s="9"/>
    </row>
    <row r="291" spans="2:2" ht="13">
      <c r="B291" s="9"/>
    </row>
    <row r="292" spans="2:2" ht="13">
      <c r="B292" s="9"/>
    </row>
    <row r="293" spans="2:2" ht="13">
      <c r="B293" s="9"/>
    </row>
    <row r="294" spans="2:2" ht="13">
      <c r="B294" s="9"/>
    </row>
    <row r="295" spans="2:2" ht="13">
      <c r="B295" s="9"/>
    </row>
    <row r="296" spans="2:2" ht="13">
      <c r="B296" s="9"/>
    </row>
    <row r="297" spans="2:2" ht="13">
      <c r="B297" s="9"/>
    </row>
    <row r="298" spans="2:2" ht="13">
      <c r="B298" s="9"/>
    </row>
    <row r="299" spans="2:2" ht="13">
      <c r="B299" s="9"/>
    </row>
    <row r="300" spans="2:2" ht="13">
      <c r="B300" s="9"/>
    </row>
    <row r="301" spans="2:2" ht="13">
      <c r="B301" s="9"/>
    </row>
    <row r="302" spans="2:2" ht="13">
      <c r="B302" s="9"/>
    </row>
    <row r="303" spans="2:2" ht="13">
      <c r="B303" s="9"/>
    </row>
    <row r="304" spans="2:2" ht="13">
      <c r="B304" s="9"/>
    </row>
    <row r="305" spans="2:2" ht="13">
      <c r="B305" s="9"/>
    </row>
    <row r="306" spans="2:2" ht="13">
      <c r="B306" s="9"/>
    </row>
    <row r="307" spans="2:2" ht="13">
      <c r="B307" s="9"/>
    </row>
    <row r="308" spans="2:2" ht="13">
      <c r="B308" s="9"/>
    </row>
    <row r="309" spans="2:2" ht="13">
      <c r="B309" s="9"/>
    </row>
    <row r="310" spans="2:2" ht="13">
      <c r="B310" s="9"/>
    </row>
    <row r="311" spans="2:2" ht="13">
      <c r="B311" s="9"/>
    </row>
    <row r="312" spans="2:2" ht="13">
      <c r="B312" s="9"/>
    </row>
    <row r="313" spans="2:2" ht="13">
      <c r="B313" s="9"/>
    </row>
    <row r="314" spans="2:2" ht="13">
      <c r="B314" s="9"/>
    </row>
    <row r="315" spans="2:2" ht="13">
      <c r="B315" s="9"/>
    </row>
    <row r="316" spans="2:2" ht="13">
      <c r="B316" s="9"/>
    </row>
    <row r="317" spans="2:2" ht="13">
      <c r="B317" s="9"/>
    </row>
    <row r="318" spans="2:2" ht="13">
      <c r="B318" s="9"/>
    </row>
    <row r="319" spans="2:2" ht="13">
      <c r="B319" s="9"/>
    </row>
    <row r="320" spans="2:2" ht="13">
      <c r="B320" s="9"/>
    </row>
    <row r="321" spans="2:2" ht="13">
      <c r="B321" s="9"/>
    </row>
    <row r="322" spans="2:2" ht="13">
      <c r="B322" s="9"/>
    </row>
    <row r="323" spans="2:2" ht="13">
      <c r="B323" s="9"/>
    </row>
    <row r="324" spans="2:2" ht="13">
      <c r="B324" s="9"/>
    </row>
    <row r="325" spans="2:2" ht="13">
      <c r="B325" s="9"/>
    </row>
    <row r="326" spans="2:2" ht="13">
      <c r="B326" s="9"/>
    </row>
    <row r="327" spans="2:2" ht="13">
      <c r="B327" s="9"/>
    </row>
    <row r="328" spans="2:2" ht="13">
      <c r="B328" s="9"/>
    </row>
    <row r="329" spans="2:2" ht="13">
      <c r="B329" s="9"/>
    </row>
    <row r="330" spans="2:2" ht="13">
      <c r="B330" s="9"/>
    </row>
    <row r="331" spans="2:2" ht="13">
      <c r="B331" s="9"/>
    </row>
    <row r="332" spans="2:2" ht="13">
      <c r="B332" s="9"/>
    </row>
    <row r="333" spans="2:2" ht="13">
      <c r="B333" s="9"/>
    </row>
    <row r="334" spans="2:2" ht="13">
      <c r="B334" s="9"/>
    </row>
    <row r="335" spans="2:2" ht="13">
      <c r="B335" s="9"/>
    </row>
    <row r="336" spans="2:2" ht="13">
      <c r="B336" s="9"/>
    </row>
    <row r="337" spans="2:2" ht="13">
      <c r="B337" s="9"/>
    </row>
    <row r="338" spans="2:2" ht="13">
      <c r="B338" s="9"/>
    </row>
    <row r="339" spans="2:2" ht="13">
      <c r="B339" s="9"/>
    </row>
    <row r="340" spans="2:2" ht="13">
      <c r="B340" s="9"/>
    </row>
    <row r="341" spans="2:2" ht="13">
      <c r="B341" s="9"/>
    </row>
    <row r="342" spans="2:2" ht="13">
      <c r="B342" s="9"/>
    </row>
    <row r="343" spans="2:2" ht="13">
      <c r="B343" s="9"/>
    </row>
    <row r="344" spans="2:2" ht="13">
      <c r="B344" s="9"/>
    </row>
    <row r="345" spans="2:2" ht="13">
      <c r="B345" s="9"/>
    </row>
    <row r="346" spans="2:2" ht="13">
      <c r="B346" s="9"/>
    </row>
    <row r="347" spans="2:2" ht="13">
      <c r="B347" s="9"/>
    </row>
    <row r="348" spans="2:2" ht="13">
      <c r="B348" s="9"/>
    </row>
    <row r="349" spans="2:2" ht="13">
      <c r="B349" s="9"/>
    </row>
    <row r="350" spans="2:2" ht="13">
      <c r="B350" s="9"/>
    </row>
    <row r="351" spans="2:2" ht="13">
      <c r="B351" s="9"/>
    </row>
    <row r="352" spans="2:2" ht="13">
      <c r="B352" s="9"/>
    </row>
    <row r="353" spans="2:2" ht="13">
      <c r="B353" s="9"/>
    </row>
    <row r="354" spans="2:2" ht="13">
      <c r="B354" s="9"/>
    </row>
    <row r="355" spans="2:2" ht="13">
      <c r="B355" s="9"/>
    </row>
    <row r="356" spans="2:2" ht="13">
      <c r="B356" s="9"/>
    </row>
    <row r="357" spans="2:2" ht="13">
      <c r="B357" s="9"/>
    </row>
    <row r="358" spans="2:2" ht="13">
      <c r="B358" s="9"/>
    </row>
    <row r="359" spans="2:2" ht="13">
      <c r="B359" s="9"/>
    </row>
    <row r="360" spans="2:2" ht="13">
      <c r="B360" s="9"/>
    </row>
    <row r="361" spans="2:2" ht="13">
      <c r="B361" s="9"/>
    </row>
    <row r="362" spans="2:2" ht="13">
      <c r="B362" s="9"/>
    </row>
    <row r="363" spans="2:2" ht="13">
      <c r="B363" s="9"/>
    </row>
    <row r="364" spans="2:2" ht="13">
      <c r="B364" s="9"/>
    </row>
    <row r="365" spans="2:2" ht="13">
      <c r="B365" s="9"/>
    </row>
    <row r="366" spans="2:2" ht="13">
      <c r="B366" s="9"/>
    </row>
    <row r="367" spans="2:2" ht="13">
      <c r="B367" s="9"/>
    </row>
    <row r="368" spans="2:2" ht="13">
      <c r="B368" s="9"/>
    </row>
    <row r="369" spans="2:2" ht="13">
      <c r="B369" s="9"/>
    </row>
    <row r="370" spans="2:2" ht="13">
      <c r="B370" s="9"/>
    </row>
    <row r="371" spans="2:2" ht="13">
      <c r="B371" s="9"/>
    </row>
    <row r="372" spans="2:2" ht="13">
      <c r="B372" s="9"/>
    </row>
    <row r="373" spans="2:2" ht="13">
      <c r="B373" s="9"/>
    </row>
    <row r="374" spans="2:2" ht="13">
      <c r="B374" s="9"/>
    </row>
    <row r="375" spans="2:2" ht="13">
      <c r="B375" s="9"/>
    </row>
    <row r="376" spans="2:2" ht="13">
      <c r="B376" s="9"/>
    </row>
    <row r="377" spans="2:2" ht="13">
      <c r="B377" s="9"/>
    </row>
    <row r="378" spans="2:2" ht="13">
      <c r="B378" s="9"/>
    </row>
    <row r="379" spans="2:2" ht="13">
      <c r="B379" s="9"/>
    </row>
    <row r="380" spans="2:2" ht="13">
      <c r="B380" s="9"/>
    </row>
    <row r="381" spans="2:2" ht="13">
      <c r="B381" s="9"/>
    </row>
    <row r="382" spans="2:2" ht="13">
      <c r="B382" s="9"/>
    </row>
    <row r="383" spans="2:2" ht="13">
      <c r="B383" s="9"/>
    </row>
    <row r="384" spans="2:2" ht="13">
      <c r="B384" s="9"/>
    </row>
    <row r="385" spans="2:2" ht="13">
      <c r="B385" s="9"/>
    </row>
    <row r="386" spans="2:2" ht="13">
      <c r="B386" s="9"/>
    </row>
    <row r="387" spans="2:2" ht="13">
      <c r="B387" s="9"/>
    </row>
    <row r="388" spans="2:2" ht="13">
      <c r="B388" s="9"/>
    </row>
    <row r="389" spans="2:2" ht="13">
      <c r="B389" s="9"/>
    </row>
    <row r="390" spans="2:2" ht="13">
      <c r="B390" s="9"/>
    </row>
    <row r="391" spans="2:2" ht="13">
      <c r="B391" s="9"/>
    </row>
    <row r="392" spans="2:2" ht="13">
      <c r="B392" s="9"/>
    </row>
    <row r="393" spans="2:2" ht="13">
      <c r="B393" s="9"/>
    </row>
    <row r="394" spans="2:2" ht="13">
      <c r="B394" s="9"/>
    </row>
    <row r="395" spans="2:2" ht="13">
      <c r="B395" s="9"/>
    </row>
    <row r="396" spans="2:2" ht="13">
      <c r="B396" s="9"/>
    </row>
    <row r="397" spans="2:2" ht="13">
      <c r="B397" s="9"/>
    </row>
    <row r="398" spans="2:2" ht="13">
      <c r="B398" s="9"/>
    </row>
    <row r="399" spans="2:2" ht="13">
      <c r="B399" s="9"/>
    </row>
    <row r="400" spans="2:2" ht="13">
      <c r="B400" s="9"/>
    </row>
    <row r="401" spans="2:2" ht="13">
      <c r="B401" s="9"/>
    </row>
    <row r="402" spans="2:2" ht="13">
      <c r="B402" s="9"/>
    </row>
    <row r="403" spans="2:2" ht="13">
      <c r="B403" s="9"/>
    </row>
    <row r="404" spans="2:2" ht="13">
      <c r="B404" s="9"/>
    </row>
    <row r="405" spans="2:2" ht="13">
      <c r="B405" s="9"/>
    </row>
    <row r="406" spans="2:2" ht="13">
      <c r="B406" s="9"/>
    </row>
    <row r="407" spans="2:2" ht="13">
      <c r="B407" s="9"/>
    </row>
    <row r="408" spans="2:2" ht="13">
      <c r="B408" s="9"/>
    </row>
    <row r="409" spans="2:2" ht="13">
      <c r="B409" s="9"/>
    </row>
    <row r="410" spans="2:2" ht="13">
      <c r="B410" s="9"/>
    </row>
    <row r="411" spans="2:2" ht="13">
      <c r="B411" s="9"/>
    </row>
    <row r="412" spans="2:2" ht="13">
      <c r="B412" s="9"/>
    </row>
    <row r="413" spans="2:2" ht="13">
      <c r="B413" s="9"/>
    </row>
    <row r="414" spans="2:2" ht="13">
      <c r="B414" s="9"/>
    </row>
    <row r="415" spans="2:2" ht="13">
      <c r="B415" s="9"/>
    </row>
    <row r="416" spans="2:2" ht="13">
      <c r="B416" s="9"/>
    </row>
    <row r="417" spans="2:2" ht="13">
      <c r="B417" s="9"/>
    </row>
    <row r="418" spans="2:2" ht="13">
      <c r="B418" s="9"/>
    </row>
    <row r="419" spans="2:2" ht="13">
      <c r="B419" s="9"/>
    </row>
    <row r="420" spans="2:2" ht="13">
      <c r="B420" s="9"/>
    </row>
    <row r="421" spans="2:2" ht="13">
      <c r="B421" s="9"/>
    </row>
    <row r="422" spans="2:2" ht="13">
      <c r="B422" s="9"/>
    </row>
    <row r="423" spans="2:2" ht="13">
      <c r="B423" s="9"/>
    </row>
    <row r="424" spans="2:2" ht="13">
      <c r="B424" s="9"/>
    </row>
    <row r="425" spans="2:2" ht="13">
      <c r="B425" s="9"/>
    </row>
    <row r="426" spans="2:2" ht="13">
      <c r="B426" s="9"/>
    </row>
    <row r="427" spans="2:2" ht="13">
      <c r="B427" s="9"/>
    </row>
    <row r="428" spans="2:2" ht="13">
      <c r="B428" s="9"/>
    </row>
    <row r="429" spans="2:2" ht="13">
      <c r="B429" s="9"/>
    </row>
    <row r="430" spans="2:2" ht="13">
      <c r="B430" s="9"/>
    </row>
    <row r="431" spans="2:2" ht="13">
      <c r="B431" s="9"/>
    </row>
    <row r="432" spans="2:2" ht="13">
      <c r="B432" s="9"/>
    </row>
    <row r="433" spans="2:2" ht="13">
      <c r="B433" s="9"/>
    </row>
    <row r="434" spans="2:2" ht="13">
      <c r="B434" s="9"/>
    </row>
    <row r="435" spans="2:2" ht="13">
      <c r="B435" s="9"/>
    </row>
    <row r="436" spans="2:2" ht="13">
      <c r="B436" s="9"/>
    </row>
    <row r="437" spans="2:2" ht="13">
      <c r="B437" s="9"/>
    </row>
    <row r="438" spans="2:2" ht="13">
      <c r="B438" s="9"/>
    </row>
    <row r="439" spans="2:2" ht="13">
      <c r="B439" s="9"/>
    </row>
    <row r="440" spans="2:2" ht="13">
      <c r="B440" s="9"/>
    </row>
    <row r="441" spans="2:2" ht="13">
      <c r="B441" s="9"/>
    </row>
    <row r="442" spans="2:2" ht="13">
      <c r="B442" s="9"/>
    </row>
    <row r="443" spans="2:2" ht="13">
      <c r="B443" s="9"/>
    </row>
    <row r="444" spans="2:2" ht="13">
      <c r="B444" s="9"/>
    </row>
    <row r="445" spans="2:2" ht="13">
      <c r="B445" s="9"/>
    </row>
    <row r="446" spans="2:2" ht="13">
      <c r="B446" s="9"/>
    </row>
    <row r="447" spans="2:2" ht="13">
      <c r="B447" s="9"/>
    </row>
    <row r="448" spans="2:2" ht="13">
      <c r="B448" s="9"/>
    </row>
    <row r="449" spans="2:2" ht="13">
      <c r="B449" s="9"/>
    </row>
    <row r="450" spans="2:2" ht="13">
      <c r="B450" s="9"/>
    </row>
    <row r="451" spans="2:2" ht="13">
      <c r="B451" s="9"/>
    </row>
    <row r="452" spans="2:2" ht="13">
      <c r="B452" s="9"/>
    </row>
    <row r="453" spans="2:2" ht="13">
      <c r="B453" s="9"/>
    </row>
    <row r="454" spans="2:2" ht="13">
      <c r="B454" s="9"/>
    </row>
    <row r="455" spans="2:2" ht="13">
      <c r="B455" s="9"/>
    </row>
    <row r="456" spans="2:2" ht="13">
      <c r="B456" s="9"/>
    </row>
    <row r="457" spans="2:2" ht="13">
      <c r="B457" s="9"/>
    </row>
    <row r="458" spans="2:2" ht="13">
      <c r="B458" s="9"/>
    </row>
    <row r="459" spans="2:2" ht="13">
      <c r="B459" s="9"/>
    </row>
    <row r="460" spans="2:2" ht="13">
      <c r="B460" s="9"/>
    </row>
    <row r="461" spans="2:2" ht="13">
      <c r="B461" s="9"/>
    </row>
    <row r="462" spans="2:2" ht="13">
      <c r="B462" s="9"/>
    </row>
    <row r="463" spans="2:2" ht="13">
      <c r="B463" s="9"/>
    </row>
    <row r="464" spans="2:2" ht="13">
      <c r="B464" s="9"/>
    </row>
    <row r="465" spans="2:2" ht="13">
      <c r="B465" s="9"/>
    </row>
    <row r="466" spans="2:2" ht="13">
      <c r="B466" s="9"/>
    </row>
    <row r="467" spans="2:2" ht="13">
      <c r="B467" s="9"/>
    </row>
    <row r="468" spans="2:2" ht="13">
      <c r="B468" s="9"/>
    </row>
    <row r="469" spans="2:2" ht="13">
      <c r="B469" s="9"/>
    </row>
    <row r="470" spans="2:2" ht="13">
      <c r="B470" s="9"/>
    </row>
    <row r="471" spans="2:2" ht="13">
      <c r="B471" s="9"/>
    </row>
    <row r="472" spans="2:2" ht="13">
      <c r="B472" s="9"/>
    </row>
    <row r="473" spans="2:2" ht="13">
      <c r="B473" s="9"/>
    </row>
    <row r="474" spans="2:2" ht="13">
      <c r="B474" s="9"/>
    </row>
    <row r="475" spans="2:2" ht="13">
      <c r="B475" s="9"/>
    </row>
    <row r="476" spans="2:2" ht="13">
      <c r="B476" s="9"/>
    </row>
    <row r="477" spans="2:2" ht="13">
      <c r="B477" s="9"/>
    </row>
    <row r="478" spans="2:2" ht="13">
      <c r="B478" s="9"/>
    </row>
    <row r="479" spans="2:2" ht="13">
      <c r="B479" s="9"/>
    </row>
    <row r="480" spans="2:2" ht="13">
      <c r="B480" s="9"/>
    </row>
    <row r="481" spans="2:2" ht="13">
      <c r="B481" s="9"/>
    </row>
    <row r="482" spans="2:2" ht="13">
      <c r="B482" s="9"/>
    </row>
    <row r="483" spans="2:2" ht="13">
      <c r="B483" s="9"/>
    </row>
    <row r="484" spans="2:2" ht="13">
      <c r="B484" s="9"/>
    </row>
    <row r="485" spans="2:2" ht="13">
      <c r="B485" s="9"/>
    </row>
    <row r="486" spans="2:2" ht="13">
      <c r="B486" s="9"/>
    </row>
    <row r="487" spans="2:2" ht="13">
      <c r="B487" s="9"/>
    </row>
    <row r="488" spans="2:2" ht="13">
      <c r="B488" s="9"/>
    </row>
    <row r="489" spans="2:2" ht="13">
      <c r="B489" s="9"/>
    </row>
    <row r="490" spans="2:2" ht="13">
      <c r="B490" s="9"/>
    </row>
    <row r="491" spans="2:2" ht="13">
      <c r="B491" s="9"/>
    </row>
    <row r="492" spans="2:2" ht="13">
      <c r="B492" s="9"/>
    </row>
    <row r="493" spans="2:2" ht="13">
      <c r="B493" s="9"/>
    </row>
    <row r="494" spans="2:2" ht="13">
      <c r="B494" s="9"/>
    </row>
    <row r="495" spans="2:2" ht="13">
      <c r="B495" s="9"/>
    </row>
    <row r="496" spans="2:2" ht="13">
      <c r="B496" s="9"/>
    </row>
    <row r="497" spans="2:2" ht="13">
      <c r="B497" s="9"/>
    </row>
    <row r="498" spans="2:2" ht="13">
      <c r="B498" s="9"/>
    </row>
    <row r="499" spans="2:2" ht="13">
      <c r="B499" s="9"/>
    </row>
    <row r="500" spans="2:2" ht="13">
      <c r="B500" s="9"/>
    </row>
    <row r="501" spans="2:2" ht="13">
      <c r="B501" s="9"/>
    </row>
    <row r="502" spans="2:2" ht="13">
      <c r="B502" s="9"/>
    </row>
    <row r="503" spans="2:2" ht="13">
      <c r="B503" s="9"/>
    </row>
    <row r="504" spans="2:2" ht="13">
      <c r="B504" s="9"/>
    </row>
    <row r="505" spans="2:2" ht="13">
      <c r="B505" s="9"/>
    </row>
    <row r="506" spans="2:2" ht="13">
      <c r="B506" s="9"/>
    </row>
    <row r="507" spans="2:2" ht="13">
      <c r="B507" s="9"/>
    </row>
    <row r="508" spans="2:2" ht="13">
      <c r="B508" s="9"/>
    </row>
    <row r="509" spans="2:2" ht="13">
      <c r="B509" s="9"/>
    </row>
    <row r="510" spans="2:2" ht="13">
      <c r="B510" s="9"/>
    </row>
    <row r="511" spans="2:2" ht="13">
      <c r="B511" s="9"/>
    </row>
    <row r="512" spans="2:2" ht="13">
      <c r="B512" s="9"/>
    </row>
    <row r="513" spans="2:2" ht="13">
      <c r="B513" s="9"/>
    </row>
    <row r="514" spans="2:2" ht="13">
      <c r="B514" s="9"/>
    </row>
    <row r="515" spans="2:2" ht="13">
      <c r="B515" s="9"/>
    </row>
    <row r="516" spans="2:2" ht="13">
      <c r="B516" s="9"/>
    </row>
    <row r="517" spans="2:2" ht="13">
      <c r="B517" s="9"/>
    </row>
    <row r="518" spans="2:2" ht="13">
      <c r="B518" s="9"/>
    </row>
    <row r="519" spans="2:2" ht="13">
      <c r="B519" s="9"/>
    </row>
    <row r="520" spans="2:2" ht="13">
      <c r="B520" s="9"/>
    </row>
    <row r="521" spans="2:2" ht="13">
      <c r="B521" s="9"/>
    </row>
    <row r="522" spans="2:2" ht="13">
      <c r="B522" s="9"/>
    </row>
    <row r="523" spans="2:2" ht="13">
      <c r="B523" s="9"/>
    </row>
    <row r="524" spans="2:2" ht="13">
      <c r="B524" s="9"/>
    </row>
    <row r="525" spans="2:2" ht="13">
      <c r="B525" s="9"/>
    </row>
    <row r="526" spans="2:2" ht="13">
      <c r="B526" s="9"/>
    </row>
    <row r="527" spans="2:2" ht="13">
      <c r="B527" s="9"/>
    </row>
    <row r="528" spans="2:2" ht="13">
      <c r="B528" s="9"/>
    </row>
    <row r="529" spans="2:2" ht="13">
      <c r="B529" s="9"/>
    </row>
    <row r="530" spans="2:2" ht="13">
      <c r="B530" s="9"/>
    </row>
    <row r="531" spans="2:2" ht="13">
      <c r="B531" s="9"/>
    </row>
    <row r="532" spans="2:2" ht="13">
      <c r="B532" s="9"/>
    </row>
    <row r="533" spans="2:2" ht="13">
      <c r="B533" s="9"/>
    </row>
    <row r="534" spans="2:2" ht="13">
      <c r="B534" s="9"/>
    </row>
    <row r="535" spans="2:2" ht="13">
      <c r="B535" s="9"/>
    </row>
    <row r="536" spans="2:2" ht="13">
      <c r="B536" s="9"/>
    </row>
    <row r="537" spans="2:2" ht="13">
      <c r="B537" s="9"/>
    </row>
    <row r="538" spans="2:2" ht="13">
      <c r="B538" s="9"/>
    </row>
    <row r="539" spans="2:2" ht="13">
      <c r="B539" s="9"/>
    </row>
    <row r="540" spans="2:2" ht="13">
      <c r="B540" s="9"/>
    </row>
    <row r="541" spans="2:2" ht="13">
      <c r="B541" s="9"/>
    </row>
    <row r="542" spans="2:2" ht="13">
      <c r="B542" s="9"/>
    </row>
    <row r="543" spans="2:2" ht="13">
      <c r="B543" s="9"/>
    </row>
    <row r="544" spans="2:2" ht="13">
      <c r="B544" s="9"/>
    </row>
    <row r="545" spans="2:2" ht="13">
      <c r="B545" s="9"/>
    </row>
    <row r="546" spans="2:2" ht="13">
      <c r="B546" s="9"/>
    </row>
    <row r="547" spans="2:2" ht="13">
      <c r="B547" s="9"/>
    </row>
    <row r="548" spans="2:2" ht="13">
      <c r="B548" s="9"/>
    </row>
    <row r="549" spans="2:2" ht="13">
      <c r="B549" s="9"/>
    </row>
    <row r="550" spans="2:2" ht="13">
      <c r="B550" s="9"/>
    </row>
    <row r="551" spans="2:2" ht="13">
      <c r="B551" s="9"/>
    </row>
    <row r="552" spans="2:2" ht="13">
      <c r="B552" s="9"/>
    </row>
    <row r="553" spans="2:2" ht="13">
      <c r="B553" s="9"/>
    </row>
    <row r="554" spans="2:2" ht="13">
      <c r="B554" s="9"/>
    </row>
    <row r="555" spans="2:2" ht="13">
      <c r="B555" s="9"/>
    </row>
    <row r="556" spans="2:2" ht="13">
      <c r="B556" s="9"/>
    </row>
    <row r="557" spans="2:2" ht="13">
      <c r="B557" s="9"/>
    </row>
    <row r="558" spans="2:2" ht="13">
      <c r="B558" s="9"/>
    </row>
    <row r="559" spans="2:2" ht="13">
      <c r="B559" s="9"/>
    </row>
    <row r="560" spans="2:2" ht="13">
      <c r="B560" s="9"/>
    </row>
    <row r="561" spans="2:2" ht="13">
      <c r="B561" s="9"/>
    </row>
    <row r="562" spans="2:2" ht="13">
      <c r="B562" s="9"/>
    </row>
    <row r="563" spans="2:2" ht="13">
      <c r="B563" s="9"/>
    </row>
    <row r="564" spans="2:2" ht="13">
      <c r="B564" s="9"/>
    </row>
    <row r="565" spans="2:2" ht="13">
      <c r="B565" s="9"/>
    </row>
    <row r="566" spans="2:2" ht="13">
      <c r="B566" s="9"/>
    </row>
    <row r="567" spans="2:2" ht="13">
      <c r="B567" s="9"/>
    </row>
    <row r="568" spans="2:2" ht="13">
      <c r="B568" s="9"/>
    </row>
    <row r="569" spans="2:2" ht="13">
      <c r="B569" s="9"/>
    </row>
    <row r="570" spans="2:2" ht="13">
      <c r="B570" s="9"/>
    </row>
    <row r="571" spans="2:2" ht="13">
      <c r="B571" s="9"/>
    </row>
    <row r="572" spans="2:2" ht="13">
      <c r="B572" s="9"/>
    </row>
    <row r="573" spans="2:2" ht="13">
      <c r="B573" s="9"/>
    </row>
    <row r="574" spans="2:2" ht="13">
      <c r="B574" s="9"/>
    </row>
    <row r="575" spans="2:2" ht="13">
      <c r="B575" s="9"/>
    </row>
    <row r="576" spans="2:2" ht="13">
      <c r="B576" s="9"/>
    </row>
    <row r="577" spans="2:2" ht="13">
      <c r="B577" s="9"/>
    </row>
    <row r="578" spans="2:2" ht="13">
      <c r="B578" s="9"/>
    </row>
    <row r="579" spans="2:2" ht="13">
      <c r="B579" s="9"/>
    </row>
    <row r="580" spans="2:2" ht="13">
      <c r="B580" s="9"/>
    </row>
    <row r="581" spans="2:2" ht="13">
      <c r="B581" s="9"/>
    </row>
    <row r="582" spans="2:2" ht="13">
      <c r="B582" s="9"/>
    </row>
    <row r="583" spans="2:2" ht="13">
      <c r="B583" s="9"/>
    </row>
    <row r="584" spans="2:2" ht="13">
      <c r="B584" s="9"/>
    </row>
    <row r="585" spans="2:2" ht="13">
      <c r="B585" s="9"/>
    </row>
    <row r="586" spans="2:2" ht="13">
      <c r="B586" s="9"/>
    </row>
    <row r="587" spans="2:2" ht="13">
      <c r="B587" s="9"/>
    </row>
    <row r="588" spans="2:2" ht="13">
      <c r="B588" s="9"/>
    </row>
    <row r="589" spans="2:2" ht="13">
      <c r="B589" s="9"/>
    </row>
    <row r="590" spans="2:2" ht="13">
      <c r="B590" s="9"/>
    </row>
    <row r="591" spans="2:2" ht="13">
      <c r="B591" s="9"/>
    </row>
    <row r="592" spans="2:2" ht="13">
      <c r="B592" s="9"/>
    </row>
    <row r="593" spans="2:2" ht="13">
      <c r="B593" s="9"/>
    </row>
    <row r="594" spans="2:2" ht="13">
      <c r="B594" s="9"/>
    </row>
    <row r="595" spans="2:2" ht="13">
      <c r="B595" s="9"/>
    </row>
    <row r="596" spans="2:2" ht="13">
      <c r="B596" s="9"/>
    </row>
    <row r="597" spans="2:2" ht="13">
      <c r="B597" s="9"/>
    </row>
    <row r="598" spans="2:2" ht="13">
      <c r="B598" s="9"/>
    </row>
    <row r="599" spans="2:2" ht="13">
      <c r="B599" s="9"/>
    </row>
    <row r="600" spans="2:2" ht="13">
      <c r="B600" s="9"/>
    </row>
    <row r="601" spans="2:2" ht="13">
      <c r="B601" s="9"/>
    </row>
    <row r="602" spans="2:2" ht="13">
      <c r="B602" s="9"/>
    </row>
    <row r="603" spans="2:2" ht="13">
      <c r="B603" s="9"/>
    </row>
    <row r="604" spans="2:2" ht="13">
      <c r="B604" s="9"/>
    </row>
    <row r="605" spans="2:2" ht="13">
      <c r="B605" s="9"/>
    </row>
    <row r="606" spans="2:2" ht="13">
      <c r="B606" s="9"/>
    </row>
    <row r="607" spans="2:2" ht="13">
      <c r="B607" s="9"/>
    </row>
    <row r="608" spans="2:2" ht="13">
      <c r="B608" s="9"/>
    </row>
    <row r="609" spans="2:2" ht="13">
      <c r="B609" s="9"/>
    </row>
    <row r="610" spans="2:2" ht="13">
      <c r="B610" s="9"/>
    </row>
    <row r="611" spans="2:2" ht="13">
      <c r="B611" s="9"/>
    </row>
    <row r="612" spans="2:2" ht="13">
      <c r="B612" s="9"/>
    </row>
    <row r="613" spans="2:2" ht="13">
      <c r="B613" s="9"/>
    </row>
    <row r="614" spans="2:2" ht="13">
      <c r="B614" s="9"/>
    </row>
    <row r="615" spans="2:2" ht="13">
      <c r="B615" s="9"/>
    </row>
    <row r="616" spans="2:2" ht="13">
      <c r="B616" s="9"/>
    </row>
    <row r="617" spans="2:2" ht="13">
      <c r="B617" s="9"/>
    </row>
    <row r="618" spans="2:2" ht="13">
      <c r="B618" s="9"/>
    </row>
    <row r="619" spans="2:2" ht="13">
      <c r="B619" s="9"/>
    </row>
    <row r="620" spans="2:2" ht="13">
      <c r="B620" s="9"/>
    </row>
    <row r="621" spans="2:2" ht="13">
      <c r="B621" s="9"/>
    </row>
    <row r="622" spans="2:2" ht="13">
      <c r="B622" s="9"/>
    </row>
    <row r="623" spans="2:2" ht="13">
      <c r="B623" s="9"/>
    </row>
    <row r="624" spans="2:2" ht="13">
      <c r="B624" s="9"/>
    </row>
    <row r="625" spans="2:2" ht="13">
      <c r="B625" s="9"/>
    </row>
    <row r="626" spans="2:2" ht="13">
      <c r="B626" s="9"/>
    </row>
    <row r="627" spans="2:2" ht="13">
      <c r="B627" s="9"/>
    </row>
    <row r="628" spans="2:2" ht="13">
      <c r="B628" s="9"/>
    </row>
    <row r="629" spans="2:2" ht="13">
      <c r="B629" s="9"/>
    </row>
    <row r="630" spans="2:2" ht="13">
      <c r="B630" s="9"/>
    </row>
    <row r="631" spans="2:2" ht="13">
      <c r="B631" s="9"/>
    </row>
    <row r="632" spans="2:2" ht="13">
      <c r="B632" s="9"/>
    </row>
    <row r="633" spans="2:2" ht="13">
      <c r="B633" s="9"/>
    </row>
    <row r="634" spans="2:2" ht="13">
      <c r="B634" s="9"/>
    </row>
    <row r="635" spans="2:2" ht="13">
      <c r="B635" s="9"/>
    </row>
    <row r="636" spans="2:2" ht="13">
      <c r="B636" s="9"/>
    </row>
    <row r="637" spans="2:2" ht="13">
      <c r="B637" s="9"/>
    </row>
    <row r="638" spans="2:2" ht="13">
      <c r="B638" s="9"/>
    </row>
    <row r="639" spans="2:2" ht="13">
      <c r="B639" s="9"/>
    </row>
    <row r="640" spans="2:2" ht="13">
      <c r="B640" s="9"/>
    </row>
    <row r="641" spans="2:2" ht="13">
      <c r="B641" s="9"/>
    </row>
    <row r="642" spans="2:2" ht="13">
      <c r="B642" s="9"/>
    </row>
    <row r="643" spans="2:2" ht="13">
      <c r="B643" s="9"/>
    </row>
    <row r="644" spans="2:2" ht="13">
      <c r="B644" s="9"/>
    </row>
    <row r="645" spans="2:2" ht="13">
      <c r="B645" s="9"/>
    </row>
    <row r="646" spans="2:2" ht="13">
      <c r="B646" s="9"/>
    </row>
    <row r="647" spans="2:2" ht="13">
      <c r="B647" s="9"/>
    </row>
    <row r="648" spans="2:2" ht="13">
      <c r="B648" s="9"/>
    </row>
    <row r="649" spans="2:2" ht="13">
      <c r="B649" s="9"/>
    </row>
    <row r="650" spans="2:2" ht="13">
      <c r="B650" s="9"/>
    </row>
    <row r="651" spans="2:2" ht="13">
      <c r="B651" s="9"/>
    </row>
    <row r="652" spans="2:2" ht="13">
      <c r="B652" s="9"/>
    </row>
    <row r="653" spans="2:2" ht="13">
      <c r="B653" s="9"/>
    </row>
    <row r="654" spans="2:2" ht="13">
      <c r="B654" s="9"/>
    </row>
    <row r="655" spans="2:2" ht="13">
      <c r="B655" s="9"/>
    </row>
    <row r="656" spans="2:2" ht="13">
      <c r="B656" s="9"/>
    </row>
    <row r="657" spans="2:2" ht="13">
      <c r="B657" s="9"/>
    </row>
    <row r="658" spans="2:2" ht="13">
      <c r="B658" s="9"/>
    </row>
    <row r="659" spans="2:2" ht="13">
      <c r="B659" s="9"/>
    </row>
    <row r="660" spans="2:2" ht="13">
      <c r="B660" s="9"/>
    </row>
    <row r="661" spans="2:2" ht="13">
      <c r="B661" s="9"/>
    </row>
    <row r="662" spans="2:2" ht="13">
      <c r="B662" s="9"/>
    </row>
    <row r="663" spans="2:2" ht="13">
      <c r="B663" s="9"/>
    </row>
    <row r="664" spans="2:2" ht="13">
      <c r="B664" s="9"/>
    </row>
    <row r="665" spans="2:2" ht="13">
      <c r="B665" s="9"/>
    </row>
    <row r="666" spans="2:2" ht="13">
      <c r="B666" s="9"/>
    </row>
    <row r="667" spans="2:2" ht="13">
      <c r="B667" s="9"/>
    </row>
    <row r="668" spans="2:2" ht="13">
      <c r="B668" s="9"/>
    </row>
    <row r="669" spans="2:2" ht="13">
      <c r="B669" s="9"/>
    </row>
    <row r="670" spans="2:2" ht="13">
      <c r="B670" s="9"/>
    </row>
    <row r="671" spans="2:2" ht="13">
      <c r="B671" s="9"/>
    </row>
    <row r="672" spans="2:2" ht="13">
      <c r="B672" s="9"/>
    </row>
    <row r="673" spans="2:2" ht="13">
      <c r="B673" s="9"/>
    </row>
    <row r="674" spans="2:2" ht="13">
      <c r="B674" s="9"/>
    </row>
    <row r="675" spans="2:2" ht="13">
      <c r="B675" s="9"/>
    </row>
    <row r="676" spans="2:2" ht="13">
      <c r="B676" s="9"/>
    </row>
    <row r="677" spans="2:2" ht="13">
      <c r="B677" s="9"/>
    </row>
    <row r="678" spans="2:2" ht="13">
      <c r="B678" s="9"/>
    </row>
    <row r="679" spans="2:2" ht="13">
      <c r="B679" s="9"/>
    </row>
    <row r="680" spans="2:2" ht="13">
      <c r="B680" s="9"/>
    </row>
    <row r="681" spans="2:2" ht="13">
      <c r="B681" s="9"/>
    </row>
    <row r="682" spans="2:2" ht="13">
      <c r="B682" s="9"/>
    </row>
    <row r="683" spans="2:2" ht="13">
      <c r="B683" s="9"/>
    </row>
    <row r="684" spans="2:2" ht="13">
      <c r="B684" s="9"/>
    </row>
    <row r="685" spans="2:2" ht="13">
      <c r="B685" s="9"/>
    </row>
    <row r="686" spans="2:2" ht="13">
      <c r="B686" s="9"/>
    </row>
    <row r="687" spans="2:2" ht="13">
      <c r="B687" s="9"/>
    </row>
    <row r="688" spans="2:2" ht="13">
      <c r="B688" s="9"/>
    </row>
    <row r="689" spans="2:2" ht="13">
      <c r="B689" s="9"/>
    </row>
    <row r="690" spans="2:2" ht="13">
      <c r="B690" s="9"/>
    </row>
    <row r="691" spans="2:2" ht="13">
      <c r="B691" s="9"/>
    </row>
    <row r="692" spans="2:2" ht="13">
      <c r="B692" s="9"/>
    </row>
    <row r="693" spans="2:2" ht="13">
      <c r="B693" s="9"/>
    </row>
    <row r="694" spans="2:2" ht="13">
      <c r="B694" s="9"/>
    </row>
    <row r="695" spans="2:2" ht="13">
      <c r="B695" s="9"/>
    </row>
    <row r="696" spans="2:2" ht="13">
      <c r="B696" s="9"/>
    </row>
    <row r="697" spans="2:2" ht="13">
      <c r="B697" s="9"/>
    </row>
    <row r="698" spans="2:2" ht="13">
      <c r="B698" s="9"/>
    </row>
    <row r="699" spans="2:2" ht="13">
      <c r="B699" s="9"/>
    </row>
    <row r="700" spans="2:2" ht="13">
      <c r="B700" s="9"/>
    </row>
    <row r="701" spans="2:2" ht="13">
      <c r="B701" s="9"/>
    </row>
    <row r="702" spans="2:2" ht="13">
      <c r="B702" s="9"/>
    </row>
    <row r="703" spans="2:2" ht="13">
      <c r="B703" s="9"/>
    </row>
    <row r="704" spans="2:2" ht="13">
      <c r="B704" s="9"/>
    </row>
    <row r="705" spans="2:2" ht="13">
      <c r="B705" s="9"/>
    </row>
    <row r="706" spans="2:2" ht="13">
      <c r="B706" s="9"/>
    </row>
    <row r="707" spans="2:2" ht="13">
      <c r="B707" s="9"/>
    </row>
    <row r="708" spans="2:2" ht="13">
      <c r="B708" s="9"/>
    </row>
    <row r="709" spans="2:2" ht="13">
      <c r="B709" s="9"/>
    </row>
    <row r="710" spans="2:2" ht="13">
      <c r="B710" s="9"/>
    </row>
    <row r="711" spans="2:2" ht="13">
      <c r="B711" s="9"/>
    </row>
    <row r="712" spans="2:2" ht="13">
      <c r="B712" s="9"/>
    </row>
    <row r="713" spans="2:2" ht="13">
      <c r="B713" s="9"/>
    </row>
    <row r="714" spans="2:2" ht="13">
      <c r="B714" s="9"/>
    </row>
    <row r="715" spans="2:2" ht="13">
      <c r="B715" s="9"/>
    </row>
    <row r="716" spans="2:2" ht="13">
      <c r="B716" s="9"/>
    </row>
    <row r="717" spans="2:2" ht="13">
      <c r="B717" s="9"/>
    </row>
    <row r="718" spans="2:2" ht="13">
      <c r="B718" s="9"/>
    </row>
    <row r="719" spans="2:2" ht="13">
      <c r="B719" s="9"/>
    </row>
    <row r="720" spans="2:2" ht="13">
      <c r="B720" s="9"/>
    </row>
    <row r="721" spans="2:2" ht="13">
      <c r="B721" s="9"/>
    </row>
    <row r="722" spans="2:2" ht="13">
      <c r="B722" s="9"/>
    </row>
    <row r="723" spans="2:2" ht="13">
      <c r="B723" s="9"/>
    </row>
    <row r="724" spans="2:2" ht="13">
      <c r="B724" s="9"/>
    </row>
    <row r="725" spans="2:2" ht="13">
      <c r="B725" s="9"/>
    </row>
    <row r="726" spans="2:2" ht="13">
      <c r="B726" s="9"/>
    </row>
    <row r="727" spans="2:2" ht="13">
      <c r="B727" s="9"/>
    </row>
    <row r="728" spans="2:2" ht="13">
      <c r="B728" s="9"/>
    </row>
    <row r="729" spans="2:2" ht="13">
      <c r="B729" s="9"/>
    </row>
    <row r="730" spans="2:2" ht="13">
      <c r="B730" s="9"/>
    </row>
    <row r="731" spans="2:2" ht="13">
      <c r="B731" s="9"/>
    </row>
    <row r="732" spans="2:2" ht="13">
      <c r="B732" s="9"/>
    </row>
    <row r="733" spans="2:2" ht="13">
      <c r="B733" s="9"/>
    </row>
    <row r="734" spans="2:2" ht="13">
      <c r="B734" s="9"/>
    </row>
    <row r="735" spans="2:2" ht="13">
      <c r="B735" s="9"/>
    </row>
    <row r="736" spans="2:2" ht="13">
      <c r="B736" s="9"/>
    </row>
    <row r="737" spans="2:2" ht="13">
      <c r="B737" s="9"/>
    </row>
    <row r="738" spans="2:2" ht="13">
      <c r="B738" s="9"/>
    </row>
    <row r="739" spans="2:2" ht="13">
      <c r="B739" s="9"/>
    </row>
    <row r="740" spans="2:2" ht="13">
      <c r="B740" s="9"/>
    </row>
    <row r="741" spans="2:2" ht="13">
      <c r="B741" s="9"/>
    </row>
    <row r="742" spans="2:2" ht="13">
      <c r="B742" s="9"/>
    </row>
    <row r="743" spans="2:2" ht="13">
      <c r="B743" s="9"/>
    </row>
    <row r="744" spans="2:2" ht="13">
      <c r="B744" s="9"/>
    </row>
    <row r="745" spans="2:2" ht="13">
      <c r="B745" s="9"/>
    </row>
    <row r="746" spans="2:2" ht="13">
      <c r="B746" s="9"/>
    </row>
    <row r="747" spans="2:2" ht="13">
      <c r="B747" s="9"/>
    </row>
    <row r="748" spans="2:2" ht="13">
      <c r="B748" s="9"/>
    </row>
    <row r="749" spans="2:2" ht="13">
      <c r="B749" s="9"/>
    </row>
    <row r="750" spans="2:2" ht="13">
      <c r="B750" s="9"/>
    </row>
    <row r="751" spans="2:2" ht="13">
      <c r="B751" s="9"/>
    </row>
    <row r="752" spans="2:2" ht="13">
      <c r="B752" s="9"/>
    </row>
    <row r="753" spans="2:2" ht="13">
      <c r="B753" s="9"/>
    </row>
    <row r="754" spans="2:2" ht="13">
      <c r="B754" s="9"/>
    </row>
    <row r="755" spans="2:2" ht="13">
      <c r="B755" s="9"/>
    </row>
    <row r="756" spans="2:2" ht="13">
      <c r="B756" s="9"/>
    </row>
    <row r="757" spans="2:2" ht="13">
      <c r="B757" s="9"/>
    </row>
    <row r="758" spans="2:2" ht="13">
      <c r="B758" s="9"/>
    </row>
    <row r="759" spans="2:2" ht="13">
      <c r="B759" s="9"/>
    </row>
    <row r="760" spans="2:2" ht="13">
      <c r="B760" s="9"/>
    </row>
    <row r="761" spans="2:2" ht="13">
      <c r="B761" s="9"/>
    </row>
    <row r="762" spans="2:2" ht="13">
      <c r="B762" s="9"/>
    </row>
    <row r="763" spans="2:2" ht="13">
      <c r="B763" s="9"/>
    </row>
    <row r="764" spans="2:2" ht="13">
      <c r="B764" s="9"/>
    </row>
    <row r="765" spans="2:2" ht="13">
      <c r="B765" s="9"/>
    </row>
    <row r="766" spans="2:2" ht="13">
      <c r="B766" s="9"/>
    </row>
    <row r="767" spans="2:2" ht="13">
      <c r="B767" s="9"/>
    </row>
    <row r="768" spans="2:2" ht="13">
      <c r="B768" s="9"/>
    </row>
    <row r="769" spans="2:2" ht="13">
      <c r="B769" s="9"/>
    </row>
    <row r="770" spans="2:2" ht="13">
      <c r="B770" s="9"/>
    </row>
    <row r="771" spans="2:2" ht="13">
      <c r="B771" s="9"/>
    </row>
    <row r="772" spans="2:2" ht="13">
      <c r="B772" s="9"/>
    </row>
    <row r="773" spans="2:2" ht="13">
      <c r="B773" s="9"/>
    </row>
    <row r="774" spans="2:2" ht="13">
      <c r="B774" s="9"/>
    </row>
    <row r="775" spans="2:2" ht="13">
      <c r="B775" s="9"/>
    </row>
    <row r="776" spans="2:2" ht="13">
      <c r="B776" s="9"/>
    </row>
    <row r="777" spans="2:2" ht="13">
      <c r="B777" s="9"/>
    </row>
    <row r="778" spans="2:2" ht="13">
      <c r="B778" s="9"/>
    </row>
    <row r="779" spans="2:2" ht="13">
      <c r="B779" s="9"/>
    </row>
    <row r="780" spans="2:2" ht="13">
      <c r="B780" s="9"/>
    </row>
    <row r="781" spans="2:2" ht="13">
      <c r="B781" s="9"/>
    </row>
    <row r="782" spans="2:2" ht="13">
      <c r="B782" s="9"/>
    </row>
    <row r="783" spans="2:2" ht="13">
      <c r="B783" s="9"/>
    </row>
    <row r="784" spans="2:2" ht="13">
      <c r="B784" s="9"/>
    </row>
    <row r="785" spans="2:2" ht="13">
      <c r="B785" s="9"/>
    </row>
    <row r="786" spans="2:2" ht="13">
      <c r="B786" s="9"/>
    </row>
    <row r="787" spans="2:2" ht="13">
      <c r="B787" s="9"/>
    </row>
    <row r="788" spans="2:2" ht="13">
      <c r="B788" s="9"/>
    </row>
    <row r="789" spans="2:2" ht="13">
      <c r="B789" s="9"/>
    </row>
    <row r="790" spans="2:2" ht="13">
      <c r="B790" s="9"/>
    </row>
    <row r="791" spans="2:2" ht="13">
      <c r="B791" s="9"/>
    </row>
    <row r="792" spans="2:2" ht="13">
      <c r="B792" s="9"/>
    </row>
    <row r="793" spans="2:2" ht="13">
      <c r="B793" s="9"/>
    </row>
    <row r="794" spans="2:2" ht="13">
      <c r="B794" s="9"/>
    </row>
    <row r="795" spans="2:2" ht="13">
      <c r="B795" s="9"/>
    </row>
    <row r="796" spans="2:2" ht="13">
      <c r="B796" s="9"/>
    </row>
    <row r="797" spans="2:2" ht="13">
      <c r="B797" s="9"/>
    </row>
    <row r="798" spans="2:2" ht="13">
      <c r="B798" s="9"/>
    </row>
    <row r="799" spans="2:2" ht="13">
      <c r="B799" s="9"/>
    </row>
    <row r="800" spans="2:2" ht="13">
      <c r="B800" s="9"/>
    </row>
    <row r="801" spans="2:2" ht="13">
      <c r="B801" s="9"/>
    </row>
    <row r="802" spans="2:2" ht="13">
      <c r="B802" s="9"/>
    </row>
    <row r="803" spans="2:2" ht="13">
      <c r="B803" s="9"/>
    </row>
    <row r="804" spans="2:2" ht="13">
      <c r="B804" s="9"/>
    </row>
    <row r="805" spans="2:2" ht="13">
      <c r="B805" s="9"/>
    </row>
    <row r="806" spans="2:2" ht="13">
      <c r="B806" s="9"/>
    </row>
    <row r="807" spans="2:2" ht="13">
      <c r="B807" s="9"/>
    </row>
    <row r="808" spans="2:2" ht="13">
      <c r="B808" s="9"/>
    </row>
    <row r="809" spans="2:2" ht="13">
      <c r="B809" s="9"/>
    </row>
    <row r="810" spans="2:2" ht="13">
      <c r="B810" s="9"/>
    </row>
    <row r="811" spans="2:2" ht="13">
      <c r="B811" s="9"/>
    </row>
    <row r="812" spans="2:2" ht="13">
      <c r="B812" s="9"/>
    </row>
    <row r="813" spans="2:2" ht="13">
      <c r="B813" s="9"/>
    </row>
    <row r="814" spans="2:2" ht="13">
      <c r="B814" s="9"/>
    </row>
    <row r="815" spans="2:2" ht="13">
      <c r="B815" s="9"/>
    </row>
    <row r="816" spans="2:2" ht="13">
      <c r="B816" s="9"/>
    </row>
    <row r="817" spans="2:2" ht="13">
      <c r="B817" s="9"/>
    </row>
    <row r="818" spans="2:2" ht="13">
      <c r="B818" s="9"/>
    </row>
    <row r="819" spans="2:2" ht="13">
      <c r="B819" s="9"/>
    </row>
    <row r="820" spans="2:2" ht="13">
      <c r="B820" s="9"/>
    </row>
    <row r="821" spans="2:2" ht="13">
      <c r="B821" s="9"/>
    </row>
    <row r="822" spans="2:2" ht="13">
      <c r="B822" s="9"/>
    </row>
    <row r="823" spans="2:2" ht="13">
      <c r="B823" s="9"/>
    </row>
    <row r="824" spans="2:2" ht="13">
      <c r="B824" s="9"/>
    </row>
    <row r="825" spans="2:2" ht="13">
      <c r="B825" s="9"/>
    </row>
    <row r="826" spans="2:2" ht="13">
      <c r="B826" s="9"/>
    </row>
    <row r="827" spans="2:2" ht="13">
      <c r="B827" s="9"/>
    </row>
    <row r="828" spans="2:2" ht="13">
      <c r="B828" s="9"/>
    </row>
    <row r="829" spans="2:2" ht="13">
      <c r="B829" s="9"/>
    </row>
    <row r="830" spans="2:2" ht="13">
      <c r="B830" s="9"/>
    </row>
    <row r="831" spans="2:2" ht="13">
      <c r="B831" s="9"/>
    </row>
    <row r="832" spans="2:2" ht="13">
      <c r="B832" s="9"/>
    </row>
    <row r="833" spans="2:2" ht="13">
      <c r="B833" s="9"/>
    </row>
    <row r="834" spans="2:2" ht="13">
      <c r="B834" s="9"/>
    </row>
    <row r="835" spans="2:2" ht="13">
      <c r="B835" s="9"/>
    </row>
    <row r="836" spans="2:2" ht="13">
      <c r="B836" s="9"/>
    </row>
    <row r="837" spans="2:2" ht="13">
      <c r="B837" s="9"/>
    </row>
    <row r="838" spans="2:2" ht="13">
      <c r="B838" s="9"/>
    </row>
    <row r="839" spans="2:2" ht="13">
      <c r="B839" s="9"/>
    </row>
    <row r="840" spans="2:2" ht="13">
      <c r="B840" s="9"/>
    </row>
    <row r="841" spans="2:2" ht="13">
      <c r="B841" s="9"/>
    </row>
    <row r="842" spans="2:2" ht="13">
      <c r="B842" s="9"/>
    </row>
    <row r="843" spans="2:2" ht="13">
      <c r="B843" s="9"/>
    </row>
    <row r="844" spans="2:2" ht="13">
      <c r="B844" s="9"/>
    </row>
    <row r="845" spans="2:2" ht="13">
      <c r="B845" s="9"/>
    </row>
    <row r="846" spans="2:2" ht="13">
      <c r="B846" s="9"/>
    </row>
    <row r="847" spans="2:2" ht="13">
      <c r="B847" s="9"/>
    </row>
    <row r="848" spans="2:2" ht="13">
      <c r="B848" s="9"/>
    </row>
    <row r="849" spans="2:2" ht="13">
      <c r="B849" s="9"/>
    </row>
    <row r="850" spans="2:2" ht="13">
      <c r="B850" s="9"/>
    </row>
    <row r="851" spans="2:2" ht="13">
      <c r="B851" s="9"/>
    </row>
    <row r="852" spans="2:2" ht="13">
      <c r="B852" s="9"/>
    </row>
    <row r="853" spans="2:2" ht="13">
      <c r="B853" s="9"/>
    </row>
    <row r="854" spans="2:2" ht="13">
      <c r="B854" s="9"/>
    </row>
    <row r="855" spans="2:2" ht="13">
      <c r="B855" s="9"/>
    </row>
    <row r="856" spans="2:2" ht="13">
      <c r="B856" s="9"/>
    </row>
    <row r="857" spans="2:2" ht="13">
      <c r="B857" s="9"/>
    </row>
    <row r="858" spans="2:2" ht="13">
      <c r="B858" s="9"/>
    </row>
    <row r="859" spans="2:2" ht="13">
      <c r="B859" s="9"/>
    </row>
    <row r="860" spans="2:2" ht="13">
      <c r="B860" s="9"/>
    </row>
    <row r="861" spans="2:2" ht="13">
      <c r="B861" s="9"/>
    </row>
    <row r="862" spans="2:2" ht="13">
      <c r="B862" s="9"/>
    </row>
    <row r="863" spans="2:2" ht="13">
      <c r="B863" s="9"/>
    </row>
    <row r="864" spans="2:2" ht="13">
      <c r="B864" s="9"/>
    </row>
    <row r="865" spans="2:2" ht="13">
      <c r="B865" s="9"/>
    </row>
    <row r="866" spans="2:2" ht="13">
      <c r="B866" s="9"/>
    </row>
    <row r="867" spans="2:2" ht="13">
      <c r="B867" s="9"/>
    </row>
    <row r="868" spans="2:2" ht="13">
      <c r="B868" s="9"/>
    </row>
    <row r="869" spans="2:2" ht="13">
      <c r="B869" s="9"/>
    </row>
    <row r="870" spans="2:2" ht="13">
      <c r="B870" s="9"/>
    </row>
    <row r="871" spans="2:2" ht="13">
      <c r="B871" s="9"/>
    </row>
    <row r="872" spans="2:2" ht="13">
      <c r="B872" s="9"/>
    </row>
    <row r="873" spans="2:2" ht="13">
      <c r="B873" s="9"/>
    </row>
    <row r="874" spans="2:2" ht="13">
      <c r="B874" s="9"/>
    </row>
    <row r="875" spans="2:2" ht="13">
      <c r="B875" s="9"/>
    </row>
    <row r="876" spans="2:2" ht="13">
      <c r="B876" s="9"/>
    </row>
    <row r="877" spans="2:2" ht="13">
      <c r="B877" s="9"/>
    </row>
    <row r="878" spans="2:2" ht="13">
      <c r="B878" s="9"/>
    </row>
    <row r="879" spans="2:2" ht="13">
      <c r="B879" s="9"/>
    </row>
    <row r="880" spans="2:2" ht="13">
      <c r="B880" s="9"/>
    </row>
    <row r="881" spans="2:2" ht="13">
      <c r="B881" s="9"/>
    </row>
    <row r="882" spans="2:2" ht="13">
      <c r="B882" s="9"/>
    </row>
    <row r="883" spans="2:2" ht="13">
      <c r="B883" s="9"/>
    </row>
    <row r="884" spans="2:2" ht="13">
      <c r="B884" s="9"/>
    </row>
    <row r="885" spans="2:2" ht="13">
      <c r="B885" s="9"/>
    </row>
    <row r="886" spans="2:2" ht="13">
      <c r="B886" s="9"/>
    </row>
    <row r="887" spans="2:2" ht="13">
      <c r="B887" s="9"/>
    </row>
    <row r="888" spans="2:2" ht="13">
      <c r="B888" s="9"/>
    </row>
    <row r="889" spans="2:2" ht="13">
      <c r="B889" s="9"/>
    </row>
    <row r="890" spans="2:2" ht="13">
      <c r="B890" s="9"/>
    </row>
    <row r="891" spans="2:2" ht="13">
      <c r="B891" s="9"/>
    </row>
    <row r="892" spans="2:2" ht="13">
      <c r="B892" s="9"/>
    </row>
    <row r="893" spans="2:2" ht="13">
      <c r="B893" s="9"/>
    </row>
    <row r="894" spans="2:2" ht="13">
      <c r="B894" s="9"/>
    </row>
    <row r="895" spans="2:2" ht="13">
      <c r="B895" s="9"/>
    </row>
    <row r="896" spans="2:2" ht="13">
      <c r="B896" s="9"/>
    </row>
    <row r="897" spans="2:2" ht="13">
      <c r="B897" s="9"/>
    </row>
    <row r="898" spans="2:2" ht="13">
      <c r="B898" s="9"/>
    </row>
    <row r="899" spans="2:2" ht="13">
      <c r="B899" s="9"/>
    </row>
    <row r="900" spans="2:2" ht="13">
      <c r="B900" s="9"/>
    </row>
    <row r="901" spans="2:2" ht="13">
      <c r="B901" s="9"/>
    </row>
    <row r="902" spans="2:2" ht="13">
      <c r="B902" s="9"/>
    </row>
    <row r="903" spans="2:2" ht="13">
      <c r="B903" s="9"/>
    </row>
    <row r="904" spans="2:2" ht="13">
      <c r="B904" s="9"/>
    </row>
    <row r="905" spans="2:2" ht="13">
      <c r="B905" s="9"/>
    </row>
    <row r="906" spans="2:2" ht="13">
      <c r="B906" s="9"/>
    </row>
    <row r="907" spans="2:2" ht="13">
      <c r="B907" s="9"/>
    </row>
    <row r="908" spans="2:2" ht="13">
      <c r="B908" s="9"/>
    </row>
    <row r="909" spans="2:2" ht="13">
      <c r="B909" s="9"/>
    </row>
    <row r="910" spans="2:2" ht="13">
      <c r="B910" s="9"/>
    </row>
    <row r="911" spans="2:2" ht="13">
      <c r="B911" s="9"/>
    </row>
    <row r="912" spans="2:2" ht="13">
      <c r="B912" s="9"/>
    </row>
    <row r="913" spans="2:2" ht="13">
      <c r="B913" s="9"/>
    </row>
    <row r="914" spans="2:2" ht="13">
      <c r="B914" s="9"/>
    </row>
    <row r="915" spans="2:2" ht="13">
      <c r="B915" s="9"/>
    </row>
    <row r="916" spans="2:2" ht="13">
      <c r="B916" s="9"/>
    </row>
    <row r="917" spans="2:2" ht="13">
      <c r="B917" s="9"/>
    </row>
    <row r="918" spans="2:2" ht="13">
      <c r="B918" s="9"/>
    </row>
    <row r="919" spans="2:2" ht="13">
      <c r="B919" s="9"/>
    </row>
    <row r="920" spans="2:2" ht="13">
      <c r="B920" s="9"/>
    </row>
    <row r="921" spans="2:2" ht="13">
      <c r="B921" s="9"/>
    </row>
    <row r="922" spans="2:2" ht="13">
      <c r="B922" s="9"/>
    </row>
    <row r="923" spans="2:2" ht="13">
      <c r="B923" s="9"/>
    </row>
    <row r="924" spans="2:2" ht="13">
      <c r="B924" s="9"/>
    </row>
    <row r="925" spans="2:2" ht="13">
      <c r="B925" s="9"/>
    </row>
    <row r="926" spans="2:2" ht="13">
      <c r="B926" s="9"/>
    </row>
    <row r="927" spans="2:2" ht="13">
      <c r="B927" s="9"/>
    </row>
    <row r="928" spans="2:2" ht="13">
      <c r="B928" s="9"/>
    </row>
    <row r="929" spans="2:2" ht="13">
      <c r="B929" s="9"/>
    </row>
    <row r="930" spans="2:2" ht="13">
      <c r="B930" s="9"/>
    </row>
    <row r="931" spans="2:2" ht="13">
      <c r="B931" s="9"/>
    </row>
    <row r="932" spans="2:2" ht="13">
      <c r="B932" s="9"/>
    </row>
    <row r="933" spans="2:2" ht="13">
      <c r="B933" s="9"/>
    </row>
    <row r="934" spans="2:2" ht="13">
      <c r="B934" s="9"/>
    </row>
    <row r="935" spans="2:2" ht="13">
      <c r="B935" s="9"/>
    </row>
    <row r="936" spans="2:2" ht="13">
      <c r="B936" s="9"/>
    </row>
    <row r="937" spans="2:2" ht="13">
      <c r="B937" s="9"/>
    </row>
    <row r="938" spans="2:2" ht="13">
      <c r="B938" s="9"/>
    </row>
    <row r="939" spans="2:2" ht="13">
      <c r="B939" s="9"/>
    </row>
    <row r="940" spans="2:2" ht="13">
      <c r="B940" s="9"/>
    </row>
    <row r="941" spans="2:2" ht="13">
      <c r="B941" s="9"/>
    </row>
    <row r="942" spans="2:2" ht="13">
      <c r="B942" s="9"/>
    </row>
    <row r="943" spans="2:2" ht="13">
      <c r="B943" s="9"/>
    </row>
    <row r="944" spans="2:2" ht="13">
      <c r="B944" s="9"/>
    </row>
    <row r="945" spans="2:2" ht="13">
      <c r="B945" s="9"/>
    </row>
    <row r="946" spans="2:2" ht="13">
      <c r="B946" s="9"/>
    </row>
    <row r="947" spans="2:2" ht="13">
      <c r="B947" s="9"/>
    </row>
    <row r="948" spans="2:2" ht="13">
      <c r="B948" s="9"/>
    </row>
    <row r="949" spans="2:2" ht="13">
      <c r="B949" s="9"/>
    </row>
    <row r="950" spans="2:2" ht="13">
      <c r="B950" s="9"/>
    </row>
    <row r="951" spans="2:2" ht="13">
      <c r="B951" s="9"/>
    </row>
    <row r="952" spans="2:2" ht="13">
      <c r="B952" s="9"/>
    </row>
    <row r="953" spans="2:2" ht="13">
      <c r="B953" s="9"/>
    </row>
    <row r="954" spans="2:2" ht="13">
      <c r="B954" s="9"/>
    </row>
    <row r="955" spans="2:2" ht="13">
      <c r="B955" s="9"/>
    </row>
    <row r="956" spans="2:2" ht="13">
      <c r="B956" s="9"/>
    </row>
    <row r="957" spans="2:2" ht="13">
      <c r="B957" s="9"/>
    </row>
    <row r="958" spans="2:2" ht="13">
      <c r="B958" s="9"/>
    </row>
    <row r="959" spans="2:2" ht="13">
      <c r="B959" s="9"/>
    </row>
    <row r="960" spans="2:2" ht="13">
      <c r="B960" s="9"/>
    </row>
    <row r="961" spans="2:2" ht="13">
      <c r="B961" s="9"/>
    </row>
    <row r="962" spans="2:2" ht="13">
      <c r="B962" s="9"/>
    </row>
    <row r="963" spans="2:2" ht="13">
      <c r="B963" s="9"/>
    </row>
    <row r="964" spans="2:2" ht="13">
      <c r="B964" s="9"/>
    </row>
    <row r="965" spans="2:2" ht="13">
      <c r="B965" s="9"/>
    </row>
    <row r="966" spans="2:2" ht="13">
      <c r="B966" s="9"/>
    </row>
    <row r="967" spans="2:2" ht="13">
      <c r="B967" s="9"/>
    </row>
    <row r="968" spans="2:2" ht="13">
      <c r="B968" s="9"/>
    </row>
    <row r="969" spans="2:2" ht="13">
      <c r="B969" s="9"/>
    </row>
    <row r="970" spans="2:2" ht="13">
      <c r="B970" s="9"/>
    </row>
    <row r="971" spans="2:2" ht="13">
      <c r="B971" s="9"/>
    </row>
    <row r="972" spans="2:2" ht="13">
      <c r="B972" s="9"/>
    </row>
    <row r="973" spans="2:2" ht="13">
      <c r="B973" s="9"/>
    </row>
    <row r="974" spans="2:2" ht="13">
      <c r="B974" s="9"/>
    </row>
    <row r="975" spans="2:2" ht="13">
      <c r="B975" s="9"/>
    </row>
    <row r="976" spans="2:2" ht="13">
      <c r="B976" s="9"/>
    </row>
    <row r="977" spans="2:2" ht="13">
      <c r="B977" s="9"/>
    </row>
    <row r="978" spans="2:2" ht="13">
      <c r="B978" s="9"/>
    </row>
    <row r="979" spans="2:2" ht="13">
      <c r="B979" s="9"/>
    </row>
    <row r="980" spans="2:2" ht="13">
      <c r="B980" s="9"/>
    </row>
    <row r="981" spans="2:2" ht="13">
      <c r="B981" s="9"/>
    </row>
    <row r="982" spans="2:2" ht="13">
      <c r="B982" s="9"/>
    </row>
    <row r="983" spans="2:2" ht="13">
      <c r="B983" s="9"/>
    </row>
    <row r="984" spans="2:2" ht="13">
      <c r="B984" s="9"/>
    </row>
    <row r="985" spans="2:2" ht="13">
      <c r="B985" s="9"/>
    </row>
    <row r="986" spans="2:2" ht="13">
      <c r="B986" s="9"/>
    </row>
    <row r="987" spans="2:2" ht="13">
      <c r="B987" s="9"/>
    </row>
    <row r="988" spans="2:2" ht="13">
      <c r="B988" s="9"/>
    </row>
    <row r="989" spans="2:2" ht="13">
      <c r="B989" s="9"/>
    </row>
    <row r="990" spans="2:2" ht="13">
      <c r="B990" s="9"/>
    </row>
    <row r="991" spans="2:2" ht="13">
      <c r="B991" s="9"/>
    </row>
    <row r="992" spans="2:2" ht="13">
      <c r="B992" s="9"/>
    </row>
    <row r="993" spans="2:2" ht="13">
      <c r="B993" s="9"/>
    </row>
    <row r="994" spans="2:2" ht="13">
      <c r="B994" s="9"/>
    </row>
    <row r="995" spans="2:2" ht="13">
      <c r="B995" s="9"/>
    </row>
    <row r="996" spans="2:2" ht="13">
      <c r="B996" s="9"/>
    </row>
    <row r="997" spans="2:2" ht="13">
      <c r="B997" s="9"/>
    </row>
    <row r="998" spans="2:2" ht="13">
      <c r="B998" s="9"/>
    </row>
    <row r="999" spans="2:2" ht="13">
      <c r="B999" s="9"/>
    </row>
    <row r="1000" spans="2:2" ht="13">
      <c r="B1000" s="9"/>
    </row>
    <row r="1001" spans="2:2" ht="13">
      <c r="B1001" s="9"/>
    </row>
    <row r="1002" spans="2:2" ht="13">
      <c r="B1002" s="9"/>
    </row>
    <row r="1003" spans="2:2" ht="13">
      <c r="B1003" s="9"/>
    </row>
  </sheetData>
  <mergeCells count="1">
    <mergeCell ref="A1:C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activeCell="B4" sqref="B4"/>
    </sheetView>
  </sheetViews>
  <sheetFormatPr baseColWidth="10" defaultColWidth="12.6640625" defaultRowHeight="15.75" customHeight="1"/>
  <cols>
    <col min="1" max="1" width="26.6640625" customWidth="1"/>
    <col min="2" max="2" width="12.83203125" customWidth="1"/>
    <col min="3" max="3" width="16.83203125" customWidth="1"/>
    <col min="4" max="4" width="12.83203125" customWidth="1"/>
    <col min="5" max="5" width="14.1640625" customWidth="1"/>
  </cols>
  <sheetData>
    <row r="1" spans="1:26" ht="15.75" customHeight="1">
      <c r="A1" s="2" t="s">
        <v>20</v>
      </c>
      <c r="B1" s="2" t="s">
        <v>21</v>
      </c>
      <c r="C1" s="10" t="s">
        <v>22</v>
      </c>
      <c r="D1" s="10"/>
      <c r="E1" s="11" t="s">
        <v>23</v>
      </c>
      <c r="F1" s="12" t="s">
        <v>24</v>
      </c>
      <c r="G1" s="13" t="s">
        <v>25</v>
      </c>
      <c r="H1" s="14" t="s">
        <v>26</v>
      </c>
      <c r="I1" s="15"/>
      <c r="J1" s="1"/>
      <c r="K1" s="1"/>
      <c r="L1" s="1"/>
      <c r="M1" s="1"/>
      <c r="N1" s="1"/>
      <c r="O1" s="1"/>
      <c r="P1" s="1"/>
      <c r="Q1" s="1"/>
      <c r="R1" s="1"/>
      <c r="S1" s="1"/>
      <c r="T1" s="1"/>
      <c r="U1" s="1"/>
      <c r="V1" s="1"/>
      <c r="W1" s="1"/>
      <c r="X1" s="1"/>
      <c r="Y1" s="1"/>
      <c r="Z1" s="1"/>
    </row>
    <row r="2" spans="1:26" ht="15.75" customHeight="1">
      <c r="A2" s="3" t="s">
        <v>27</v>
      </c>
      <c r="B2" s="3" t="s">
        <v>25</v>
      </c>
      <c r="C2" s="16">
        <f>IF(B2="Low", 0.175, IF(B2="Medium", 0.375, 0.625))</f>
        <v>0.375</v>
      </c>
      <c r="D2" s="3"/>
      <c r="E2" s="17" t="s">
        <v>28</v>
      </c>
      <c r="F2" s="18">
        <v>0.17499999999999999</v>
      </c>
      <c r="G2" s="19">
        <v>0.375</v>
      </c>
      <c r="H2" s="20">
        <v>0.625</v>
      </c>
      <c r="I2" s="7"/>
    </row>
    <row r="3" spans="1:26" ht="15.75" customHeight="1">
      <c r="A3" s="3" t="s">
        <v>29</v>
      </c>
      <c r="B3" s="3" t="s">
        <v>25</v>
      </c>
      <c r="C3" s="16">
        <f>IF(B3="Low", 0.15, IF(B3="Medium", 0.3, 0.5))</f>
        <v>0.3</v>
      </c>
      <c r="D3" s="21"/>
      <c r="E3" s="17" t="s">
        <v>30</v>
      </c>
      <c r="F3" s="18">
        <v>0.15</v>
      </c>
      <c r="G3" s="19">
        <v>0.3</v>
      </c>
      <c r="H3" s="20">
        <v>0.5</v>
      </c>
      <c r="I3" s="3"/>
    </row>
    <row r="4" spans="1:26" ht="15.75" customHeight="1">
      <c r="A4" s="3" t="s">
        <v>31</v>
      </c>
      <c r="B4" s="3" t="s">
        <v>25</v>
      </c>
      <c r="C4" s="22">
        <f>IF(B4="Low", 0.75, IF(B4="Medium", 2, 4))</f>
        <v>2</v>
      </c>
      <c r="D4" s="3"/>
      <c r="E4" s="17" t="s">
        <v>32</v>
      </c>
      <c r="F4" s="23">
        <v>0.75</v>
      </c>
      <c r="G4" s="24">
        <v>2</v>
      </c>
      <c r="H4" s="25">
        <v>4</v>
      </c>
      <c r="I4" s="3"/>
    </row>
    <row r="5" spans="1:26" ht="15.75" customHeight="1">
      <c r="A5" s="3" t="s">
        <v>33</v>
      </c>
      <c r="B5" s="3" t="s">
        <v>25</v>
      </c>
      <c r="C5" s="16">
        <f>IF(B5="Low", 0.075, IF(B5="Medium", 0.15, 0.275))</f>
        <v>0.15</v>
      </c>
      <c r="D5" s="3"/>
      <c r="E5" s="17" t="s">
        <v>34</v>
      </c>
      <c r="F5" s="18">
        <v>7.4999999999999997E-2</v>
      </c>
      <c r="G5" s="19">
        <v>0.15</v>
      </c>
      <c r="H5" s="20">
        <v>0.27500000000000002</v>
      </c>
      <c r="I5" s="3"/>
    </row>
    <row r="6" spans="1:26" ht="15.75" customHeight="1">
      <c r="A6" s="3"/>
      <c r="B6" s="21"/>
      <c r="C6" s="8"/>
      <c r="D6" s="3"/>
      <c r="E6" s="7"/>
      <c r="F6" s="8"/>
      <c r="G6" s="8"/>
      <c r="H6" s="8"/>
      <c r="I6" s="3"/>
    </row>
    <row r="7" spans="1:26" ht="15.75" customHeight="1">
      <c r="A7" s="3"/>
      <c r="B7" s="21"/>
      <c r="C7" s="8"/>
      <c r="D7" s="3"/>
      <c r="F7" s="9"/>
      <c r="G7" s="9"/>
      <c r="H7" s="9"/>
    </row>
    <row r="8" spans="1:26" ht="15.75" customHeight="1">
      <c r="C8" s="9"/>
      <c r="F8" s="9"/>
      <c r="G8" s="9"/>
      <c r="H8" s="9"/>
    </row>
    <row r="9" spans="1:26" ht="15.75" customHeight="1">
      <c r="C9" s="9"/>
      <c r="F9" s="9"/>
      <c r="G9" s="9"/>
      <c r="H9" s="9"/>
    </row>
    <row r="10" spans="1:26" ht="15.75" customHeight="1">
      <c r="C10" s="9"/>
      <c r="F10" s="9"/>
      <c r="G10" s="9"/>
      <c r="H10" s="9"/>
    </row>
    <row r="11" spans="1:26" ht="15.75" customHeight="1">
      <c r="C11" s="9"/>
      <c r="F11" s="9"/>
      <c r="G11" s="9"/>
      <c r="H11" s="9"/>
    </row>
    <row r="12" spans="1:26" ht="15.75" customHeight="1">
      <c r="C12" s="9"/>
      <c r="F12" s="9"/>
      <c r="G12" s="9"/>
      <c r="H12" s="9"/>
    </row>
    <row r="13" spans="1:26" ht="15.75" customHeight="1">
      <c r="C13" s="9"/>
      <c r="F13" s="9"/>
      <c r="G13" s="9"/>
      <c r="H13" s="9"/>
    </row>
    <row r="14" spans="1:26" ht="15.75" customHeight="1">
      <c r="C14" s="9"/>
      <c r="F14" s="9"/>
      <c r="G14" s="9"/>
      <c r="H14" s="9"/>
    </row>
    <row r="15" spans="1:26" ht="15.75" customHeight="1">
      <c r="C15" s="9"/>
      <c r="F15" s="9"/>
      <c r="G15" s="9"/>
      <c r="H15" s="9"/>
    </row>
    <row r="16" spans="1:26" ht="15.75" customHeight="1">
      <c r="C16" s="9"/>
      <c r="F16" s="9"/>
      <c r="G16" s="9"/>
      <c r="H16" s="9"/>
    </row>
    <row r="17" spans="3:8" ht="15.75" customHeight="1">
      <c r="C17" s="9"/>
      <c r="F17" s="9"/>
      <c r="G17" s="9"/>
      <c r="H17" s="9"/>
    </row>
    <row r="18" spans="3:8" ht="15.75" customHeight="1">
      <c r="C18" s="9"/>
      <c r="F18" s="9"/>
      <c r="G18" s="9"/>
      <c r="H18" s="9"/>
    </row>
    <row r="19" spans="3:8" ht="15.75" customHeight="1">
      <c r="C19" s="9"/>
      <c r="F19" s="9"/>
      <c r="G19" s="9"/>
      <c r="H19" s="9"/>
    </row>
    <row r="20" spans="3:8" ht="15.75" customHeight="1">
      <c r="C20" s="9"/>
      <c r="F20" s="9"/>
      <c r="G20" s="9"/>
      <c r="H20" s="9"/>
    </row>
    <row r="21" spans="3:8" ht="15.75" customHeight="1">
      <c r="C21" s="9"/>
      <c r="F21" s="9"/>
      <c r="G21" s="9"/>
      <c r="H21" s="9"/>
    </row>
    <row r="22" spans="3:8" ht="15.75" customHeight="1">
      <c r="C22" s="9"/>
      <c r="F22" s="9"/>
      <c r="G22" s="9"/>
      <c r="H22" s="9"/>
    </row>
    <row r="23" spans="3:8" ht="15.75" customHeight="1">
      <c r="C23" s="9"/>
      <c r="F23" s="9"/>
      <c r="G23" s="9"/>
      <c r="H23" s="9"/>
    </row>
    <row r="24" spans="3:8" ht="15.75" customHeight="1">
      <c r="C24" s="9"/>
      <c r="F24" s="9"/>
      <c r="G24" s="9"/>
      <c r="H24" s="9"/>
    </row>
    <row r="25" spans="3:8" ht="15.75" customHeight="1">
      <c r="C25" s="9"/>
      <c r="F25" s="9"/>
      <c r="G25" s="9"/>
      <c r="H25" s="9"/>
    </row>
    <row r="26" spans="3:8" ht="15.75" customHeight="1">
      <c r="C26" s="9"/>
      <c r="F26" s="9"/>
      <c r="G26" s="9"/>
      <c r="H26" s="9"/>
    </row>
    <row r="27" spans="3:8" ht="15.75" customHeight="1">
      <c r="C27" s="9"/>
      <c r="F27" s="9"/>
      <c r="G27" s="9"/>
      <c r="H27" s="9"/>
    </row>
    <row r="28" spans="3:8" ht="15.75" customHeight="1">
      <c r="C28" s="9"/>
      <c r="F28" s="9"/>
      <c r="G28" s="9"/>
      <c r="H28" s="9"/>
    </row>
    <row r="29" spans="3:8" ht="15.75" customHeight="1">
      <c r="C29" s="9"/>
      <c r="F29" s="9"/>
      <c r="G29" s="9"/>
      <c r="H29" s="9"/>
    </row>
    <row r="30" spans="3:8" ht="15.75" customHeight="1">
      <c r="C30" s="9"/>
      <c r="F30" s="9"/>
      <c r="G30" s="9"/>
      <c r="H30" s="9"/>
    </row>
    <row r="31" spans="3:8" ht="15.75" customHeight="1">
      <c r="C31" s="9"/>
      <c r="F31" s="9"/>
      <c r="G31" s="9"/>
      <c r="H31" s="9"/>
    </row>
    <row r="32" spans="3:8" ht="15.75" customHeight="1">
      <c r="C32" s="9"/>
      <c r="F32" s="9"/>
      <c r="G32" s="9"/>
      <c r="H32" s="9"/>
    </row>
    <row r="33" spans="3:8" ht="15.75" customHeight="1">
      <c r="C33" s="9"/>
      <c r="F33" s="9"/>
      <c r="G33" s="9"/>
      <c r="H33" s="9"/>
    </row>
    <row r="34" spans="3:8" ht="15.75" customHeight="1">
      <c r="C34" s="9"/>
      <c r="F34" s="9"/>
      <c r="G34" s="9"/>
      <c r="H34" s="9"/>
    </row>
    <row r="35" spans="3:8" ht="15.75" customHeight="1">
      <c r="C35" s="9"/>
      <c r="F35" s="9"/>
      <c r="G35" s="9"/>
      <c r="H35" s="9"/>
    </row>
    <row r="36" spans="3:8" ht="15.75" customHeight="1">
      <c r="C36" s="9"/>
      <c r="F36" s="9"/>
      <c r="G36" s="9"/>
      <c r="H36" s="9"/>
    </row>
    <row r="37" spans="3:8" ht="15.75" customHeight="1">
      <c r="C37" s="9"/>
      <c r="F37" s="9"/>
      <c r="G37" s="9"/>
      <c r="H37" s="9"/>
    </row>
    <row r="38" spans="3:8" ht="15.75" customHeight="1">
      <c r="C38" s="9"/>
      <c r="F38" s="9"/>
      <c r="G38" s="9"/>
      <c r="H38" s="9"/>
    </row>
    <row r="39" spans="3:8" ht="15.75" customHeight="1">
      <c r="C39" s="9"/>
      <c r="F39" s="9"/>
      <c r="G39" s="9"/>
      <c r="H39" s="9"/>
    </row>
    <row r="40" spans="3:8" ht="15.75" customHeight="1">
      <c r="C40" s="9"/>
      <c r="F40" s="9"/>
      <c r="G40" s="9"/>
      <c r="H40" s="9"/>
    </row>
    <row r="41" spans="3:8" ht="15.75" customHeight="1">
      <c r="C41" s="9"/>
      <c r="F41" s="9"/>
      <c r="G41" s="9"/>
      <c r="H41" s="9"/>
    </row>
    <row r="42" spans="3:8" ht="15.75" customHeight="1">
      <c r="C42" s="9"/>
      <c r="F42" s="9"/>
      <c r="G42" s="9"/>
      <c r="H42" s="9"/>
    </row>
    <row r="43" spans="3:8" ht="15.75" customHeight="1">
      <c r="C43" s="9"/>
      <c r="F43" s="9"/>
      <c r="G43" s="9"/>
      <c r="H43" s="9"/>
    </row>
    <row r="44" spans="3:8" ht="15.75" customHeight="1">
      <c r="C44" s="9"/>
      <c r="F44" s="9"/>
      <c r="G44" s="9"/>
      <c r="H44" s="9"/>
    </row>
    <row r="45" spans="3:8" ht="15.75" customHeight="1">
      <c r="C45" s="9"/>
      <c r="F45" s="9"/>
      <c r="G45" s="9"/>
      <c r="H45" s="9"/>
    </row>
    <row r="46" spans="3:8" ht="15.75" customHeight="1">
      <c r="C46" s="9"/>
      <c r="F46" s="9"/>
      <c r="G46" s="9"/>
      <c r="H46" s="9"/>
    </row>
    <row r="47" spans="3:8" ht="15.75" customHeight="1">
      <c r="C47" s="9"/>
      <c r="F47" s="9"/>
      <c r="G47" s="9"/>
      <c r="H47" s="9"/>
    </row>
    <row r="48" spans="3:8" ht="15.75" customHeight="1">
      <c r="C48" s="9"/>
      <c r="F48" s="9"/>
      <c r="G48" s="9"/>
      <c r="H48" s="9"/>
    </row>
    <row r="49" spans="3:8" ht="15.75" customHeight="1">
      <c r="C49" s="9"/>
      <c r="F49" s="9"/>
      <c r="G49" s="9"/>
      <c r="H49" s="9"/>
    </row>
    <row r="50" spans="3:8" ht="15.75" customHeight="1">
      <c r="C50" s="9"/>
      <c r="F50" s="9"/>
      <c r="G50" s="9"/>
      <c r="H50" s="9"/>
    </row>
    <row r="51" spans="3:8" ht="15.75" customHeight="1">
      <c r="C51" s="9"/>
      <c r="F51" s="9"/>
      <c r="G51" s="9"/>
      <c r="H51" s="9"/>
    </row>
    <row r="52" spans="3:8" ht="15.75" customHeight="1">
      <c r="C52" s="9"/>
      <c r="F52" s="9"/>
      <c r="G52" s="9"/>
      <c r="H52" s="9"/>
    </row>
    <row r="53" spans="3:8" ht="15.75" customHeight="1">
      <c r="C53" s="9"/>
      <c r="F53" s="9"/>
      <c r="G53" s="9"/>
      <c r="H53" s="9"/>
    </row>
    <row r="54" spans="3:8" ht="13">
      <c r="C54" s="9"/>
      <c r="F54" s="9"/>
      <c r="G54" s="9"/>
      <c r="H54" s="9"/>
    </row>
    <row r="55" spans="3:8" ht="13">
      <c r="C55" s="9"/>
      <c r="F55" s="9"/>
      <c r="G55" s="9"/>
      <c r="H55" s="9"/>
    </row>
    <row r="56" spans="3:8" ht="13">
      <c r="C56" s="9"/>
      <c r="F56" s="9"/>
      <c r="G56" s="9"/>
      <c r="H56" s="9"/>
    </row>
    <row r="57" spans="3:8" ht="13">
      <c r="C57" s="9"/>
      <c r="F57" s="9"/>
      <c r="G57" s="9"/>
      <c r="H57" s="9"/>
    </row>
    <row r="58" spans="3:8" ht="13">
      <c r="C58" s="9"/>
      <c r="F58" s="9"/>
      <c r="G58" s="9"/>
      <c r="H58" s="9"/>
    </row>
    <row r="59" spans="3:8" ht="13">
      <c r="C59" s="9"/>
      <c r="F59" s="9"/>
      <c r="G59" s="9"/>
      <c r="H59" s="9"/>
    </row>
    <row r="60" spans="3:8" ht="13">
      <c r="C60" s="9"/>
      <c r="F60" s="9"/>
      <c r="G60" s="9"/>
      <c r="H60" s="9"/>
    </row>
    <row r="61" spans="3:8" ht="13">
      <c r="C61" s="9"/>
      <c r="F61" s="9"/>
      <c r="G61" s="9"/>
      <c r="H61" s="9"/>
    </row>
    <row r="62" spans="3:8" ht="13">
      <c r="C62" s="9"/>
      <c r="F62" s="9"/>
      <c r="G62" s="9"/>
      <c r="H62" s="9"/>
    </row>
    <row r="63" spans="3:8" ht="13">
      <c r="C63" s="9"/>
      <c r="F63" s="9"/>
      <c r="G63" s="9"/>
      <c r="H63" s="9"/>
    </row>
    <row r="64" spans="3:8" ht="13">
      <c r="C64" s="9"/>
      <c r="F64" s="9"/>
      <c r="G64" s="9"/>
      <c r="H64" s="9"/>
    </row>
    <row r="65" spans="3:8" ht="13">
      <c r="C65" s="9"/>
      <c r="F65" s="9"/>
      <c r="G65" s="9"/>
      <c r="H65" s="9"/>
    </row>
    <row r="66" spans="3:8" ht="13">
      <c r="C66" s="9"/>
      <c r="F66" s="9"/>
      <c r="G66" s="9"/>
      <c r="H66" s="9"/>
    </row>
    <row r="67" spans="3:8" ht="13">
      <c r="C67" s="9"/>
      <c r="F67" s="9"/>
      <c r="G67" s="9"/>
      <c r="H67" s="9"/>
    </row>
    <row r="68" spans="3:8" ht="13">
      <c r="C68" s="9"/>
      <c r="F68" s="9"/>
      <c r="G68" s="9"/>
      <c r="H68" s="9"/>
    </row>
    <row r="69" spans="3:8" ht="13">
      <c r="C69" s="9"/>
      <c r="F69" s="9"/>
      <c r="G69" s="9"/>
      <c r="H69" s="9"/>
    </row>
    <row r="70" spans="3:8" ht="13">
      <c r="C70" s="9"/>
      <c r="F70" s="9"/>
      <c r="G70" s="9"/>
      <c r="H70" s="9"/>
    </row>
    <row r="71" spans="3:8" ht="13">
      <c r="C71" s="9"/>
      <c r="F71" s="9"/>
      <c r="G71" s="9"/>
      <c r="H71" s="9"/>
    </row>
    <row r="72" spans="3:8" ht="13">
      <c r="C72" s="9"/>
      <c r="F72" s="9"/>
      <c r="G72" s="9"/>
      <c r="H72" s="9"/>
    </row>
    <row r="73" spans="3:8" ht="13">
      <c r="C73" s="9"/>
      <c r="F73" s="9"/>
      <c r="G73" s="9"/>
      <c r="H73" s="9"/>
    </row>
    <row r="74" spans="3:8" ht="13">
      <c r="C74" s="9"/>
      <c r="F74" s="9"/>
      <c r="G74" s="9"/>
      <c r="H74" s="9"/>
    </row>
    <row r="75" spans="3:8" ht="13">
      <c r="C75" s="9"/>
      <c r="F75" s="9"/>
      <c r="G75" s="9"/>
      <c r="H75" s="9"/>
    </row>
    <row r="76" spans="3:8" ht="13">
      <c r="C76" s="9"/>
      <c r="F76" s="9"/>
      <c r="G76" s="9"/>
      <c r="H76" s="9"/>
    </row>
    <row r="77" spans="3:8" ht="13">
      <c r="C77" s="9"/>
      <c r="F77" s="9"/>
      <c r="G77" s="9"/>
      <c r="H77" s="9"/>
    </row>
    <row r="78" spans="3:8" ht="13">
      <c r="C78" s="9"/>
      <c r="F78" s="9"/>
      <c r="G78" s="9"/>
      <c r="H78" s="9"/>
    </row>
    <row r="79" spans="3:8" ht="13">
      <c r="C79" s="9"/>
      <c r="F79" s="9"/>
      <c r="G79" s="9"/>
      <c r="H79" s="9"/>
    </row>
    <row r="80" spans="3:8" ht="13">
      <c r="C80" s="9"/>
      <c r="F80" s="9"/>
      <c r="G80" s="9"/>
      <c r="H80" s="9"/>
    </row>
    <row r="81" spans="3:8" ht="13">
      <c r="C81" s="9"/>
      <c r="F81" s="9"/>
      <c r="G81" s="9"/>
      <c r="H81" s="9"/>
    </row>
    <row r="82" spans="3:8" ht="13">
      <c r="C82" s="9"/>
      <c r="F82" s="9"/>
      <c r="G82" s="9"/>
      <c r="H82" s="9"/>
    </row>
    <row r="83" spans="3:8" ht="13">
      <c r="C83" s="9"/>
      <c r="F83" s="9"/>
      <c r="G83" s="9"/>
      <c r="H83" s="9"/>
    </row>
    <row r="84" spans="3:8" ht="13">
      <c r="C84" s="9"/>
      <c r="F84" s="9"/>
      <c r="G84" s="9"/>
      <c r="H84" s="9"/>
    </row>
    <row r="85" spans="3:8" ht="13">
      <c r="C85" s="9"/>
      <c r="F85" s="9"/>
      <c r="G85" s="9"/>
      <c r="H85" s="9"/>
    </row>
    <row r="86" spans="3:8" ht="13">
      <c r="C86" s="9"/>
      <c r="F86" s="9"/>
      <c r="G86" s="9"/>
      <c r="H86" s="9"/>
    </row>
    <row r="87" spans="3:8" ht="13">
      <c r="C87" s="9"/>
      <c r="F87" s="9"/>
      <c r="G87" s="9"/>
      <c r="H87" s="9"/>
    </row>
    <row r="88" spans="3:8" ht="13">
      <c r="C88" s="9"/>
      <c r="F88" s="9"/>
      <c r="G88" s="9"/>
      <c r="H88" s="9"/>
    </row>
    <row r="89" spans="3:8" ht="13">
      <c r="C89" s="9"/>
      <c r="F89" s="9"/>
      <c r="G89" s="9"/>
      <c r="H89" s="9"/>
    </row>
    <row r="90" spans="3:8" ht="13">
      <c r="C90" s="9"/>
      <c r="F90" s="9"/>
      <c r="G90" s="9"/>
      <c r="H90" s="9"/>
    </row>
    <row r="91" spans="3:8" ht="13">
      <c r="C91" s="9"/>
      <c r="F91" s="9"/>
      <c r="G91" s="9"/>
      <c r="H91" s="9"/>
    </row>
    <row r="92" spans="3:8" ht="13">
      <c r="C92" s="9"/>
      <c r="F92" s="9"/>
      <c r="G92" s="9"/>
      <c r="H92" s="9"/>
    </row>
    <row r="93" spans="3:8" ht="13">
      <c r="C93" s="9"/>
      <c r="F93" s="9"/>
      <c r="G93" s="9"/>
      <c r="H93" s="9"/>
    </row>
    <row r="94" spans="3:8" ht="13">
      <c r="C94" s="9"/>
      <c r="F94" s="9"/>
      <c r="G94" s="9"/>
      <c r="H94" s="9"/>
    </row>
    <row r="95" spans="3:8" ht="13">
      <c r="C95" s="9"/>
      <c r="F95" s="9"/>
      <c r="G95" s="9"/>
      <c r="H95" s="9"/>
    </row>
    <row r="96" spans="3:8" ht="13">
      <c r="C96" s="9"/>
      <c r="F96" s="9"/>
      <c r="G96" s="9"/>
      <c r="H96" s="9"/>
    </row>
    <row r="97" spans="3:8" ht="13">
      <c r="C97" s="9"/>
      <c r="F97" s="9"/>
      <c r="G97" s="9"/>
      <c r="H97" s="9"/>
    </row>
    <row r="98" spans="3:8" ht="13">
      <c r="C98" s="9"/>
      <c r="F98" s="9"/>
      <c r="G98" s="9"/>
      <c r="H98" s="9"/>
    </row>
    <row r="99" spans="3:8" ht="13">
      <c r="C99" s="9"/>
      <c r="F99" s="9"/>
      <c r="G99" s="9"/>
      <c r="H99" s="9"/>
    </row>
    <row r="100" spans="3:8" ht="13">
      <c r="C100" s="9"/>
      <c r="F100" s="9"/>
      <c r="G100" s="9"/>
      <c r="H100" s="9"/>
    </row>
    <row r="101" spans="3:8" ht="13">
      <c r="C101" s="9"/>
      <c r="F101" s="9"/>
      <c r="G101" s="9"/>
      <c r="H101" s="9"/>
    </row>
    <row r="102" spans="3:8" ht="13">
      <c r="C102" s="9"/>
      <c r="F102" s="9"/>
      <c r="G102" s="9"/>
      <c r="H102" s="9"/>
    </row>
    <row r="103" spans="3:8" ht="13">
      <c r="C103" s="9"/>
      <c r="F103" s="9"/>
      <c r="G103" s="9"/>
      <c r="H103" s="9"/>
    </row>
    <row r="104" spans="3:8" ht="13">
      <c r="C104" s="9"/>
      <c r="F104" s="9"/>
      <c r="G104" s="9"/>
      <c r="H104" s="9"/>
    </row>
    <row r="105" spans="3:8" ht="13">
      <c r="C105" s="9"/>
      <c r="F105" s="9"/>
      <c r="G105" s="9"/>
      <c r="H105" s="9"/>
    </row>
    <row r="106" spans="3:8" ht="13">
      <c r="C106" s="9"/>
      <c r="F106" s="9"/>
      <c r="G106" s="9"/>
      <c r="H106" s="9"/>
    </row>
    <row r="107" spans="3:8" ht="13">
      <c r="C107" s="9"/>
      <c r="F107" s="9"/>
      <c r="G107" s="9"/>
      <c r="H107" s="9"/>
    </row>
    <row r="108" spans="3:8" ht="13">
      <c r="C108" s="9"/>
      <c r="F108" s="9"/>
      <c r="G108" s="9"/>
      <c r="H108" s="9"/>
    </row>
    <row r="109" spans="3:8" ht="13">
      <c r="C109" s="9"/>
      <c r="F109" s="9"/>
      <c r="G109" s="9"/>
      <c r="H109" s="9"/>
    </row>
    <row r="110" spans="3:8" ht="13">
      <c r="C110" s="9"/>
      <c r="F110" s="9"/>
      <c r="G110" s="9"/>
      <c r="H110" s="9"/>
    </row>
    <row r="111" spans="3:8" ht="13">
      <c r="C111" s="9"/>
      <c r="F111" s="9"/>
      <c r="G111" s="9"/>
      <c r="H111" s="9"/>
    </row>
    <row r="112" spans="3:8" ht="13">
      <c r="C112" s="9"/>
      <c r="F112" s="9"/>
      <c r="G112" s="9"/>
      <c r="H112" s="9"/>
    </row>
    <row r="113" spans="3:8" ht="13">
      <c r="C113" s="9"/>
      <c r="F113" s="9"/>
      <c r="G113" s="9"/>
      <c r="H113" s="9"/>
    </row>
    <row r="114" spans="3:8" ht="13">
      <c r="C114" s="9"/>
      <c r="F114" s="9"/>
      <c r="G114" s="9"/>
      <c r="H114" s="9"/>
    </row>
    <row r="115" spans="3:8" ht="13">
      <c r="C115" s="9"/>
      <c r="F115" s="9"/>
      <c r="G115" s="9"/>
      <c r="H115" s="9"/>
    </row>
    <row r="116" spans="3:8" ht="13">
      <c r="C116" s="9"/>
      <c r="F116" s="9"/>
      <c r="G116" s="9"/>
      <c r="H116" s="9"/>
    </row>
    <row r="117" spans="3:8" ht="13">
      <c r="C117" s="9"/>
      <c r="F117" s="9"/>
      <c r="G117" s="9"/>
      <c r="H117" s="9"/>
    </row>
    <row r="118" spans="3:8" ht="13">
      <c r="C118" s="9"/>
      <c r="F118" s="9"/>
      <c r="G118" s="9"/>
      <c r="H118" s="9"/>
    </row>
    <row r="119" spans="3:8" ht="13">
      <c r="C119" s="9"/>
      <c r="F119" s="9"/>
      <c r="G119" s="9"/>
      <c r="H119" s="9"/>
    </row>
    <row r="120" spans="3:8" ht="13">
      <c r="C120" s="9"/>
      <c r="F120" s="9"/>
      <c r="G120" s="9"/>
      <c r="H120" s="9"/>
    </row>
    <row r="121" spans="3:8" ht="13">
      <c r="C121" s="9"/>
      <c r="F121" s="9"/>
      <c r="G121" s="9"/>
      <c r="H121" s="9"/>
    </row>
    <row r="122" spans="3:8" ht="13">
      <c r="C122" s="9"/>
      <c r="F122" s="9"/>
      <c r="G122" s="9"/>
      <c r="H122" s="9"/>
    </row>
    <row r="123" spans="3:8" ht="13">
      <c r="C123" s="9"/>
      <c r="F123" s="9"/>
      <c r="G123" s="9"/>
      <c r="H123" s="9"/>
    </row>
    <row r="124" spans="3:8" ht="13">
      <c r="C124" s="9"/>
      <c r="F124" s="9"/>
      <c r="G124" s="9"/>
      <c r="H124" s="9"/>
    </row>
    <row r="125" spans="3:8" ht="13">
      <c r="C125" s="9"/>
      <c r="F125" s="9"/>
      <c r="G125" s="9"/>
      <c r="H125" s="9"/>
    </row>
    <row r="126" spans="3:8" ht="13">
      <c r="C126" s="9"/>
      <c r="F126" s="9"/>
      <c r="G126" s="9"/>
      <c r="H126" s="9"/>
    </row>
    <row r="127" spans="3:8" ht="13">
      <c r="C127" s="9"/>
      <c r="F127" s="9"/>
      <c r="G127" s="9"/>
      <c r="H127" s="9"/>
    </row>
    <row r="128" spans="3:8" ht="13">
      <c r="C128" s="9"/>
      <c r="F128" s="9"/>
      <c r="G128" s="9"/>
      <c r="H128" s="9"/>
    </row>
    <row r="129" spans="3:8" ht="13">
      <c r="C129" s="9"/>
      <c r="F129" s="9"/>
      <c r="G129" s="9"/>
      <c r="H129" s="9"/>
    </row>
    <row r="130" spans="3:8" ht="13">
      <c r="C130" s="9"/>
      <c r="F130" s="9"/>
      <c r="G130" s="9"/>
      <c r="H130" s="9"/>
    </row>
    <row r="131" spans="3:8" ht="13">
      <c r="C131" s="9"/>
      <c r="F131" s="9"/>
      <c r="G131" s="9"/>
      <c r="H131" s="9"/>
    </row>
    <row r="132" spans="3:8" ht="13">
      <c r="C132" s="9"/>
      <c r="F132" s="9"/>
      <c r="G132" s="9"/>
      <c r="H132" s="9"/>
    </row>
    <row r="133" spans="3:8" ht="13">
      <c r="C133" s="9"/>
      <c r="F133" s="9"/>
      <c r="G133" s="9"/>
      <c r="H133" s="9"/>
    </row>
    <row r="134" spans="3:8" ht="13">
      <c r="C134" s="9"/>
      <c r="F134" s="9"/>
      <c r="G134" s="9"/>
      <c r="H134" s="9"/>
    </row>
    <row r="135" spans="3:8" ht="13">
      <c r="C135" s="9"/>
      <c r="F135" s="9"/>
      <c r="G135" s="9"/>
      <c r="H135" s="9"/>
    </row>
    <row r="136" spans="3:8" ht="13">
      <c r="C136" s="9"/>
      <c r="F136" s="9"/>
      <c r="G136" s="9"/>
      <c r="H136" s="9"/>
    </row>
    <row r="137" spans="3:8" ht="13">
      <c r="C137" s="9"/>
      <c r="F137" s="9"/>
      <c r="G137" s="9"/>
      <c r="H137" s="9"/>
    </row>
    <row r="138" spans="3:8" ht="13">
      <c r="C138" s="9"/>
      <c r="F138" s="9"/>
      <c r="G138" s="9"/>
      <c r="H138" s="9"/>
    </row>
    <row r="139" spans="3:8" ht="13">
      <c r="C139" s="9"/>
      <c r="F139" s="9"/>
      <c r="G139" s="9"/>
      <c r="H139" s="9"/>
    </row>
    <row r="140" spans="3:8" ht="13">
      <c r="C140" s="9"/>
      <c r="F140" s="9"/>
      <c r="G140" s="9"/>
      <c r="H140" s="9"/>
    </row>
    <row r="141" spans="3:8" ht="13">
      <c r="C141" s="9"/>
      <c r="F141" s="9"/>
      <c r="G141" s="9"/>
      <c r="H141" s="9"/>
    </row>
    <row r="142" spans="3:8" ht="13">
      <c r="C142" s="9"/>
      <c r="F142" s="9"/>
      <c r="G142" s="9"/>
      <c r="H142" s="9"/>
    </row>
    <row r="143" spans="3:8" ht="13">
      <c r="C143" s="9"/>
      <c r="F143" s="9"/>
      <c r="G143" s="9"/>
      <c r="H143" s="9"/>
    </row>
    <row r="144" spans="3:8" ht="13">
      <c r="C144" s="9"/>
      <c r="F144" s="9"/>
      <c r="G144" s="9"/>
      <c r="H144" s="9"/>
    </row>
    <row r="145" spans="3:8" ht="13">
      <c r="C145" s="9"/>
      <c r="F145" s="9"/>
      <c r="G145" s="9"/>
      <c r="H145" s="9"/>
    </row>
    <row r="146" spans="3:8" ht="13">
      <c r="C146" s="9"/>
      <c r="F146" s="9"/>
      <c r="G146" s="9"/>
      <c r="H146" s="9"/>
    </row>
    <row r="147" spans="3:8" ht="13">
      <c r="C147" s="9"/>
      <c r="F147" s="9"/>
      <c r="G147" s="9"/>
      <c r="H147" s="9"/>
    </row>
    <row r="148" spans="3:8" ht="13">
      <c r="C148" s="9"/>
      <c r="F148" s="9"/>
      <c r="G148" s="9"/>
      <c r="H148" s="9"/>
    </row>
    <row r="149" spans="3:8" ht="13">
      <c r="C149" s="9"/>
      <c r="F149" s="9"/>
      <c r="G149" s="9"/>
      <c r="H149" s="9"/>
    </row>
    <row r="150" spans="3:8" ht="13">
      <c r="C150" s="9"/>
      <c r="F150" s="9"/>
      <c r="G150" s="9"/>
      <c r="H150" s="9"/>
    </row>
    <row r="151" spans="3:8" ht="13">
      <c r="C151" s="9"/>
      <c r="F151" s="9"/>
      <c r="G151" s="9"/>
      <c r="H151" s="9"/>
    </row>
    <row r="152" spans="3:8" ht="13">
      <c r="C152" s="9"/>
      <c r="F152" s="9"/>
      <c r="G152" s="9"/>
      <c r="H152" s="9"/>
    </row>
    <row r="153" spans="3:8" ht="13">
      <c r="C153" s="9"/>
      <c r="F153" s="9"/>
      <c r="G153" s="9"/>
      <c r="H153" s="9"/>
    </row>
    <row r="154" spans="3:8" ht="13">
      <c r="C154" s="9"/>
      <c r="F154" s="9"/>
      <c r="G154" s="9"/>
      <c r="H154" s="9"/>
    </row>
    <row r="155" spans="3:8" ht="13">
      <c r="C155" s="9"/>
      <c r="F155" s="9"/>
      <c r="G155" s="9"/>
      <c r="H155" s="9"/>
    </row>
    <row r="156" spans="3:8" ht="13">
      <c r="C156" s="9"/>
      <c r="F156" s="9"/>
      <c r="G156" s="9"/>
      <c r="H156" s="9"/>
    </row>
    <row r="157" spans="3:8" ht="13">
      <c r="C157" s="9"/>
      <c r="F157" s="9"/>
      <c r="G157" s="9"/>
      <c r="H157" s="9"/>
    </row>
    <row r="158" spans="3:8" ht="13">
      <c r="C158" s="9"/>
      <c r="F158" s="9"/>
      <c r="G158" s="9"/>
      <c r="H158" s="9"/>
    </row>
    <row r="159" spans="3:8" ht="13">
      <c r="C159" s="9"/>
      <c r="F159" s="9"/>
      <c r="G159" s="9"/>
      <c r="H159" s="9"/>
    </row>
    <row r="160" spans="3:8" ht="13">
      <c r="C160" s="9"/>
      <c r="F160" s="9"/>
      <c r="G160" s="9"/>
      <c r="H160" s="9"/>
    </row>
    <row r="161" spans="3:8" ht="13">
      <c r="C161" s="9"/>
      <c r="F161" s="9"/>
      <c r="G161" s="9"/>
      <c r="H161" s="9"/>
    </row>
    <row r="162" spans="3:8" ht="13">
      <c r="C162" s="9"/>
      <c r="F162" s="9"/>
      <c r="G162" s="9"/>
      <c r="H162" s="9"/>
    </row>
    <row r="163" spans="3:8" ht="13">
      <c r="C163" s="9"/>
      <c r="F163" s="9"/>
      <c r="G163" s="9"/>
      <c r="H163" s="9"/>
    </row>
    <row r="164" spans="3:8" ht="13">
      <c r="C164" s="9"/>
      <c r="F164" s="9"/>
      <c r="G164" s="9"/>
      <c r="H164" s="9"/>
    </row>
    <row r="165" spans="3:8" ht="13">
      <c r="C165" s="9"/>
      <c r="F165" s="9"/>
      <c r="G165" s="9"/>
      <c r="H165" s="9"/>
    </row>
    <row r="166" spans="3:8" ht="13">
      <c r="C166" s="9"/>
      <c r="F166" s="9"/>
      <c r="G166" s="9"/>
      <c r="H166" s="9"/>
    </row>
    <row r="167" spans="3:8" ht="13">
      <c r="C167" s="9"/>
      <c r="F167" s="9"/>
      <c r="G167" s="9"/>
      <c r="H167" s="9"/>
    </row>
    <row r="168" spans="3:8" ht="13">
      <c r="C168" s="9"/>
      <c r="F168" s="9"/>
      <c r="G168" s="9"/>
      <c r="H168" s="9"/>
    </row>
    <row r="169" spans="3:8" ht="13">
      <c r="C169" s="9"/>
      <c r="F169" s="9"/>
      <c r="G169" s="9"/>
      <c r="H169" s="9"/>
    </row>
    <row r="170" spans="3:8" ht="13">
      <c r="C170" s="9"/>
      <c r="F170" s="9"/>
      <c r="G170" s="9"/>
      <c r="H170" s="9"/>
    </row>
    <row r="171" spans="3:8" ht="13">
      <c r="C171" s="9"/>
      <c r="F171" s="9"/>
      <c r="G171" s="9"/>
      <c r="H171" s="9"/>
    </row>
    <row r="172" spans="3:8" ht="13">
      <c r="C172" s="9"/>
      <c r="F172" s="9"/>
      <c r="G172" s="9"/>
      <c r="H172" s="9"/>
    </row>
    <row r="173" spans="3:8" ht="13">
      <c r="C173" s="9"/>
      <c r="F173" s="9"/>
      <c r="G173" s="9"/>
      <c r="H173" s="9"/>
    </row>
    <row r="174" spans="3:8" ht="13">
      <c r="C174" s="9"/>
      <c r="F174" s="9"/>
      <c r="G174" s="9"/>
      <c r="H174" s="9"/>
    </row>
    <row r="175" spans="3:8" ht="13">
      <c r="C175" s="9"/>
      <c r="F175" s="9"/>
      <c r="G175" s="9"/>
      <c r="H175" s="9"/>
    </row>
    <row r="176" spans="3:8" ht="13">
      <c r="C176" s="9"/>
      <c r="F176" s="9"/>
      <c r="G176" s="9"/>
      <c r="H176" s="9"/>
    </row>
    <row r="177" spans="3:8" ht="13">
      <c r="C177" s="9"/>
      <c r="F177" s="9"/>
      <c r="G177" s="9"/>
      <c r="H177" s="9"/>
    </row>
    <row r="178" spans="3:8" ht="13">
      <c r="C178" s="9"/>
      <c r="F178" s="9"/>
      <c r="G178" s="9"/>
      <c r="H178" s="9"/>
    </row>
    <row r="179" spans="3:8" ht="13">
      <c r="C179" s="9"/>
      <c r="F179" s="9"/>
      <c r="G179" s="9"/>
      <c r="H179" s="9"/>
    </row>
    <row r="180" spans="3:8" ht="13">
      <c r="C180" s="9"/>
      <c r="F180" s="9"/>
      <c r="G180" s="9"/>
      <c r="H180" s="9"/>
    </row>
    <row r="181" spans="3:8" ht="13">
      <c r="C181" s="9"/>
      <c r="F181" s="9"/>
      <c r="G181" s="9"/>
      <c r="H181" s="9"/>
    </row>
    <row r="182" spans="3:8" ht="13">
      <c r="C182" s="9"/>
      <c r="F182" s="9"/>
      <c r="G182" s="9"/>
      <c r="H182" s="9"/>
    </row>
    <row r="183" spans="3:8" ht="13">
      <c r="C183" s="9"/>
      <c r="F183" s="9"/>
      <c r="G183" s="9"/>
      <c r="H183" s="9"/>
    </row>
    <row r="184" spans="3:8" ht="13">
      <c r="C184" s="9"/>
      <c r="F184" s="9"/>
      <c r="G184" s="9"/>
      <c r="H184" s="9"/>
    </row>
    <row r="185" spans="3:8" ht="13">
      <c r="C185" s="9"/>
      <c r="F185" s="9"/>
      <c r="G185" s="9"/>
      <c r="H185" s="9"/>
    </row>
    <row r="186" spans="3:8" ht="13">
      <c r="C186" s="9"/>
      <c r="F186" s="9"/>
      <c r="G186" s="9"/>
      <c r="H186" s="9"/>
    </row>
    <row r="187" spans="3:8" ht="13">
      <c r="C187" s="9"/>
      <c r="F187" s="9"/>
      <c r="G187" s="9"/>
      <c r="H187" s="9"/>
    </row>
    <row r="188" spans="3:8" ht="13">
      <c r="C188" s="9"/>
      <c r="F188" s="9"/>
      <c r="G188" s="9"/>
      <c r="H188" s="9"/>
    </row>
    <row r="189" spans="3:8" ht="13">
      <c r="C189" s="9"/>
      <c r="F189" s="9"/>
      <c r="G189" s="9"/>
      <c r="H189" s="9"/>
    </row>
    <row r="190" spans="3:8" ht="13">
      <c r="C190" s="9"/>
      <c r="F190" s="9"/>
      <c r="G190" s="9"/>
      <c r="H190" s="9"/>
    </row>
    <row r="191" spans="3:8" ht="13">
      <c r="C191" s="9"/>
      <c r="F191" s="9"/>
      <c r="G191" s="9"/>
      <c r="H191" s="9"/>
    </row>
    <row r="192" spans="3:8" ht="13">
      <c r="C192" s="9"/>
      <c r="F192" s="9"/>
      <c r="G192" s="9"/>
      <c r="H192" s="9"/>
    </row>
    <row r="193" spans="3:8" ht="13">
      <c r="C193" s="9"/>
      <c r="F193" s="9"/>
      <c r="G193" s="9"/>
      <c r="H193" s="9"/>
    </row>
    <row r="194" spans="3:8" ht="13">
      <c r="C194" s="9"/>
      <c r="F194" s="9"/>
      <c r="G194" s="9"/>
      <c r="H194" s="9"/>
    </row>
    <row r="195" spans="3:8" ht="13">
      <c r="C195" s="9"/>
      <c r="F195" s="9"/>
      <c r="G195" s="9"/>
      <c r="H195" s="9"/>
    </row>
    <row r="196" spans="3:8" ht="13">
      <c r="C196" s="9"/>
      <c r="F196" s="9"/>
      <c r="G196" s="9"/>
      <c r="H196" s="9"/>
    </row>
    <row r="197" spans="3:8" ht="13">
      <c r="C197" s="9"/>
      <c r="F197" s="9"/>
      <c r="G197" s="9"/>
      <c r="H197" s="9"/>
    </row>
    <row r="198" spans="3:8" ht="13">
      <c r="C198" s="9"/>
      <c r="F198" s="9"/>
      <c r="G198" s="9"/>
      <c r="H198" s="9"/>
    </row>
    <row r="199" spans="3:8" ht="13">
      <c r="C199" s="9"/>
      <c r="F199" s="9"/>
      <c r="G199" s="9"/>
      <c r="H199" s="9"/>
    </row>
    <row r="200" spans="3:8" ht="13">
      <c r="C200" s="9"/>
      <c r="F200" s="9"/>
      <c r="G200" s="9"/>
      <c r="H200" s="9"/>
    </row>
    <row r="201" spans="3:8" ht="13">
      <c r="C201" s="9"/>
      <c r="F201" s="9"/>
      <c r="G201" s="9"/>
      <c r="H201" s="9"/>
    </row>
    <row r="202" spans="3:8" ht="13">
      <c r="C202" s="9"/>
      <c r="F202" s="9"/>
      <c r="G202" s="9"/>
      <c r="H202" s="9"/>
    </row>
    <row r="203" spans="3:8" ht="13">
      <c r="C203" s="9"/>
      <c r="F203" s="9"/>
      <c r="G203" s="9"/>
      <c r="H203" s="9"/>
    </row>
    <row r="204" spans="3:8" ht="13">
      <c r="C204" s="9"/>
      <c r="F204" s="9"/>
      <c r="G204" s="9"/>
      <c r="H204" s="9"/>
    </row>
    <row r="205" spans="3:8" ht="13">
      <c r="C205" s="9"/>
      <c r="F205" s="9"/>
      <c r="G205" s="9"/>
      <c r="H205" s="9"/>
    </row>
    <row r="206" spans="3:8" ht="13">
      <c r="C206" s="9"/>
      <c r="F206" s="9"/>
      <c r="G206" s="9"/>
      <c r="H206" s="9"/>
    </row>
    <row r="207" spans="3:8" ht="13">
      <c r="C207" s="9"/>
      <c r="F207" s="9"/>
      <c r="G207" s="9"/>
      <c r="H207" s="9"/>
    </row>
    <row r="208" spans="3:8" ht="13">
      <c r="C208" s="9"/>
      <c r="F208" s="9"/>
      <c r="G208" s="9"/>
      <c r="H208" s="9"/>
    </row>
    <row r="209" spans="3:8" ht="13">
      <c r="C209" s="9"/>
      <c r="F209" s="9"/>
      <c r="G209" s="9"/>
      <c r="H209" s="9"/>
    </row>
    <row r="210" spans="3:8" ht="13">
      <c r="C210" s="9"/>
      <c r="F210" s="9"/>
      <c r="G210" s="9"/>
      <c r="H210" s="9"/>
    </row>
    <row r="211" spans="3:8" ht="13">
      <c r="C211" s="9"/>
      <c r="F211" s="9"/>
      <c r="G211" s="9"/>
      <c r="H211" s="9"/>
    </row>
    <row r="212" spans="3:8" ht="13">
      <c r="C212" s="9"/>
      <c r="F212" s="9"/>
      <c r="G212" s="9"/>
      <c r="H212" s="9"/>
    </row>
    <row r="213" spans="3:8" ht="13">
      <c r="C213" s="9"/>
      <c r="F213" s="9"/>
      <c r="G213" s="9"/>
      <c r="H213" s="9"/>
    </row>
    <row r="214" spans="3:8" ht="13">
      <c r="C214" s="9"/>
      <c r="F214" s="9"/>
      <c r="G214" s="9"/>
      <c r="H214" s="9"/>
    </row>
    <row r="215" spans="3:8" ht="13">
      <c r="C215" s="9"/>
      <c r="F215" s="9"/>
      <c r="G215" s="9"/>
      <c r="H215" s="9"/>
    </row>
    <row r="216" spans="3:8" ht="13">
      <c r="C216" s="9"/>
      <c r="F216" s="9"/>
      <c r="G216" s="9"/>
      <c r="H216" s="9"/>
    </row>
    <row r="217" spans="3:8" ht="13">
      <c r="C217" s="9"/>
      <c r="F217" s="9"/>
      <c r="G217" s="9"/>
      <c r="H217" s="9"/>
    </row>
    <row r="218" spans="3:8" ht="13">
      <c r="C218" s="9"/>
      <c r="F218" s="9"/>
      <c r="G218" s="9"/>
      <c r="H218" s="9"/>
    </row>
    <row r="219" spans="3:8" ht="13">
      <c r="C219" s="9"/>
      <c r="F219" s="9"/>
      <c r="G219" s="9"/>
      <c r="H219" s="9"/>
    </row>
    <row r="220" spans="3:8" ht="13">
      <c r="C220" s="9"/>
      <c r="F220" s="9"/>
      <c r="G220" s="9"/>
      <c r="H220" s="9"/>
    </row>
    <row r="221" spans="3:8" ht="13">
      <c r="C221" s="9"/>
      <c r="F221" s="9"/>
      <c r="G221" s="9"/>
      <c r="H221" s="9"/>
    </row>
    <row r="222" spans="3:8" ht="13">
      <c r="C222" s="9"/>
      <c r="F222" s="9"/>
      <c r="G222" s="9"/>
      <c r="H222" s="9"/>
    </row>
    <row r="223" spans="3:8" ht="13">
      <c r="C223" s="9"/>
      <c r="F223" s="9"/>
      <c r="G223" s="9"/>
      <c r="H223" s="9"/>
    </row>
    <row r="224" spans="3:8" ht="13">
      <c r="C224" s="9"/>
      <c r="F224" s="9"/>
      <c r="G224" s="9"/>
      <c r="H224" s="9"/>
    </row>
    <row r="225" spans="3:8" ht="13">
      <c r="C225" s="9"/>
      <c r="F225" s="9"/>
      <c r="G225" s="9"/>
      <c r="H225" s="9"/>
    </row>
    <row r="226" spans="3:8" ht="13">
      <c r="C226" s="9"/>
      <c r="F226" s="9"/>
      <c r="G226" s="9"/>
      <c r="H226" s="9"/>
    </row>
    <row r="227" spans="3:8" ht="13">
      <c r="C227" s="9"/>
      <c r="F227" s="9"/>
      <c r="G227" s="9"/>
      <c r="H227" s="9"/>
    </row>
    <row r="228" spans="3:8" ht="13">
      <c r="C228" s="9"/>
      <c r="F228" s="9"/>
      <c r="G228" s="9"/>
      <c r="H228" s="9"/>
    </row>
    <row r="229" spans="3:8" ht="13">
      <c r="C229" s="9"/>
      <c r="F229" s="9"/>
      <c r="G229" s="9"/>
      <c r="H229" s="9"/>
    </row>
    <row r="230" spans="3:8" ht="13">
      <c r="C230" s="9"/>
      <c r="F230" s="9"/>
      <c r="G230" s="9"/>
      <c r="H230" s="9"/>
    </row>
    <row r="231" spans="3:8" ht="13">
      <c r="C231" s="9"/>
      <c r="F231" s="9"/>
      <c r="G231" s="9"/>
      <c r="H231" s="9"/>
    </row>
    <row r="232" spans="3:8" ht="13">
      <c r="C232" s="9"/>
      <c r="F232" s="9"/>
      <c r="G232" s="9"/>
      <c r="H232" s="9"/>
    </row>
    <row r="233" spans="3:8" ht="13">
      <c r="C233" s="9"/>
      <c r="F233" s="9"/>
      <c r="G233" s="9"/>
      <c r="H233" s="9"/>
    </row>
    <row r="234" spans="3:8" ht="13">
      <c r="C234" s="9"/>
      <c r="F234" s="9"/>
      <c r="G234" s="9"/>
      <c r="H234" s="9"/>
    </row>
    <row r="235" spans="3:8" ht="13">
      <c r="C235" s="9"/>
      <c r="F235" s="9"/>
      <c r="G235" s="9"/>
      <c r="H235" s="9"/>
    </row>
    <row r="236" spans="3:8" ht="13">
      <c r="C236" s="9"/>
      <c r="F236" s="9"/>
      <c r="G236" s="9"/>
      <c r="H236" s="9"/>
    </row>
    <row r="237" spans="3:8" ht="13">
      <c r="C237" s="9"/>
      <c r="F237" s="9"/>
      <c r="G237" s="9"/>
      <c r="H237" s="9"/>
    </row>
    <row r="238" spans="3:8" ht="13">
      <c r="C238" s="9"/>
      <c r="F238" s="9"/>
      <c r="G238" s="9"/>
      <c r="H238" s="9"/>
    </row>
    <row r="239" spans="3:8" ht="13">
      <c r="C239" s="9"/>
      <c r="F239" s="9"/>
      <c r="G239" s="9"/>
      <c r="H239" s="9"/>
    </row>
    <row r="240" spans="3:8" ht="13">
      <c r="C240" s="9"/>
      <c r="F240" s="9"/>
      <c r="G240" s="9"/>
      <c r="H240" s="9"/>
    </row>
    <row r="241" spans="3:8" ht="13">
      <c r="C241" s="9"/>
      <c r="F241" s="9"/>
      <c r="G241" s="9"/>
      <c r="H241" s="9"/>
    </row>
    <row r="242" spans="3:8" ht="13">
      <c r="C242" s="9"/>
      <c r="F242" s="9"/>
      <c r="G242" s="9"/>
      <c r="H242" s="9"/>
    </row>
    <row r="243" spans="3:8" ht="13">
      <c r="C243" s="9"/>
      <c r="F243" s="9"/>
      <c r="G243" s="9"/>
      <c r="H243" s="9"/>
    </row>
    <row r="244" spans="3:8" ht="13">
      <c r="C244" s="9"/>
      <c r="F244" s="9"/>
      <c r="G244" s="9"/>
      <c r="H244" s="9"/>
    </row>
    <row r="245" spans="3:8" ht="13">
      <c r="C245" s="9"/>
      <c r="F245" s="9"/>
      <c r="G245" s="9"/>
      <c r="H245" s="9"/>
    </row>
    <row r="246" spans="3:8" ht="13">
      <c r="C246" s="9"/>
      <c r="F246" s="9"/>
      <c r="G246" s="9"/>
      <c r="H246" s="9"/>
    </row>
    <row r="247" spans="3:8" ht="13">
      <c r="C247" s="9"/>
      <c r="F247" s="9"/>
      <c r="G247" s="9"/>
      <c r="H247" s="9"/>
    </row>
    <row r="248" spans="3:8" ht="13">
      <c r="C248" s="9"/>
      <c r="F248" s="9"/>
      <c r="G248" s="9"/>
      <c r="H248" s="9"/>
    </row>
    <row r="249" spans="3:8" ht="13">
      <c r="C249" s="9"/>
      <c r="F249" s="9"/>
      <c r="G249" s="9"/>
      <c r="H249" s="9"/>
    </row>
    <row r="250" spans="3:8" ht="13">
      <c r="C250" s="9"/>
      <c r="F250" s="9"/>
      <c r="G250" s="9"/>
      <c r="H250" s="9"/>
    </row>
    <row r="251" spans="3:8" ht="13">
      <c r="C251" s="9"/>
      <c r="F251" s="9"/>
      <c r="G251" s="9"/>
      <c r="H251" s="9"/>
    </row>
    <row r="252" spans="3:8" ht="13">
      <c r="C252" s="9"/>
      <c r="F252" s="9"/>
      <c r="G252" s="9"/>
      <c r="H252" s="9"/>
    </row>
    <row r="253" spans="3:8" ht="13">
      <c r="C253" s="9"/>
      <c r="F253" s="9"/>
      <c r="G253" s="9"/>
      <c r="H253" s="9"/>
    </row>
    <row r="254" spans="3:8" ht="13">
      <c r="C254" s="9"/>
      <c r="F254" s="9"/>
      <c r="G254" s="9"/>
      <c r="H254" s="9"/>
    </row>
    <row r="255" spans="3:8" ht="13">
      <c r="C255" s="9"/>
      <c r="F255" s="9"/>
      <c r="G255" s="9"/>
      <c r="H255" s="9"/>
    </row>
    <row r="256" spans="3:8" ht="13">
      <c r="C256" s="9"/>
      <c r="F256" s="9"/>
      <c r="G256" s="9"/>
      <c r="H256" s="9"/>
    </row>
    <row r="257" spans="3:8" ht="13">
      <c r="C257" s="9"/>
      <c r="F257" s="9"/>
      <c r="G257" s="9"/>
      <c r="H257" s="9"/>
    </row>
    <row r="258" spans="3:8" ht="13">
      <c r="C258" s="9"/>
      <c r="F258" s="9"/>
      <c r="G258" s="9"/>
      <c r="H258" s="9"/>
    </row>
    <row r="259" spans="3:8" ht="13">
      <c r="C259" s="9"/>
      <c r="F259" s="9"/>
      <c r="G259" s="9"/>
      <c r="H259" s="9"/>
    </row>
    <row r="260" spans="3:8" ht="13">
      <c r="C260" s="9"/>
      <c r="F260" s="9"/>
      <c r="G260" s="9"/>
      <c r="H260" s="9"/>
    </row>
    <row r="261" spans="3:8" ht="13">
      <c r="C261" s="9"/>
      <c r="F261" s="9"/>
      <c r="G261" s="9"/>
      <c r="H261" s="9"/>
    </row>
    <row r="262" spans="3:8" ht="13">
      <c r="C262" s="9"/>
      <c r="F262" s="9"/>
      <c r="G262" s="9"/>
      <c r="H262" s="9"/>
    </row>
    <row r="263" spans="3:8" ht="13">
      <c r="C263" s="9"/>
      <c r="F263" s="9"/>
      <c r="G263" s="9"/>
      <c r="H263" s="9"/>
    </row>
    <row r="264" spans="3:8" ht="13">
      <c r="C264" s="9"/>
      <c r="F264" s="9"/>
      <c r="G264" s="9"/>
      <c r="H264" s="9"/>
    </row>
    <row r="265" spans="3:8" ht="13">
      <c r="C265" s="9"/>
      <c r="F265" s="9"/>
      <c r="G265" s="9"/>
      <c r="H265" s="9"/>
    </row>
    <row r="266" spans="3:8" ht="13">
      <c r="C266" s="9"/>
      <c r="F266" s="9"/>
      <c r="G266" s="9"/>
      <c r="H266" s="9"/>
    </row>
    <row r="267" spans="3:8" ht="13">
      <c r="C267" s="9"/>
      <c r="F267" s="9"/>
      <c r="G267" s="9"/>
      <c r="H267" s="9"/>
    </row>
    <row r="268" spans="3:8" ht="13">
      <c r="C268" s="9"/>
      <c r="F268" s="9"/>
      <c r="G268" s="9"/>
      <c r="H268" s="9"/>
    </row>
    <row r="269" spans="3:8" ht="13">
      <c r="C269" s="9"/>
      <c r="F269" s="9"/>
      <c r="G269" s="9"/>
      <c r="H269" s="9"/>
    </row>
    <row r="270" spans="3:8" ht="13">
      <c r="C270" s="9"/>
      <c r="F270" s="9"/>
      <c r="G270" s="9"/>
      <c r="H270" s="9"/>
    </row>
    <row r="271" spans="3:8" ht="13">
      <c r="C271" s="9"/>
      <c r="F271" s="9"/>
      <c r="G271" s="9"/>
      <c r="H271" s="9"/>
    </row>
    <row r="272" spans="3:8" ht="13">
      <c r="C272" s="9"/>
      <c r="F272" s="9"/>
      <c r="G272" s="9"/>
      <c r="H272" s="9"/>
    </row>
    <row r="273" spans="3:8" ht="13">
      <c r="C273" s="9"/>
      <c r="F273" s="9"/>
      <c r="G273" s="9"/>
      <c r="H273" s="9"/>
    </row>
    <row r="274" spans="3:8" ht="13">
      <c r="C274" s="9"/>
      <c r="F274" s="9"/>
      <c r="G274" s="9"/>
      <c r="H274" s="9"/>
    </row>
    <row r="275" spans="3:8" ht="13">
      <c r="C275" s="9"/>
      <c r="F275" s="9"/>
      <c r="G275" s="9"/>
      <c r="H275" s="9"/>
    </row>
    <row r="276" spans="3:8" ht="13">
      <c r="C276" s="9"/>
      <c r="F276" s="9"/>
      <c r="G276" s="9"/>
      <c r="H276" s="9"/>
    </row>
    <row r="277" spans="3:8" ht="13">
      <c r="C277" s="9"/>
      <c r="F277" s="9"/>
      <c r="G277" s="9"/>
      <c r="H277" s="9"/>
    </row>
    <row r="278" spans="3:8" ht="13">
      <c r="C278" s="9"/>
      <c r="F278" s="9"/>
      <c r="G278" s="9"/>
      <c r="H278" s="9"/>
    </row>
    <row r="279" spans="3:8" ht="13">
      <c r="C279" s="9"/>
      <c r="F279" s="9"/>
      <c r="G279" s="9"/>
      <c r="H279" s="9"/>
    </row>
    <row r="280" spans="3:8" ht="13">
      <c r="C280" s="9"/>
      <c r="F280" s="9"/>
      <c r="G280" s="9"/>
      <c r="H280" s="9"/>
    </row>
    <row r="281" spans="3:8" ht="13">
      <c r="C281" s="9"/>
      <c r="F281" s="9"/>
      <c r="G281" s="9"/>
      <c r="H281" s="9"/>
    </row>
    <row r="282" spans="3:8" ht="13">
      <c r="C282" s="9"/>
      <c r="F282" s="9"/>
      <c r="G282" s="9"/>
      <c r="H282" s="9"/>
    </row>
    <row r="283" spans="3:8" ht="13">
      <c r="C283" s="9"/>
      <c r="F283" s="9"/>
      <c r="G283" s="9"/>
      <c r="H283" s="9"/>
    </row>
    <row r="284" spans="3:8" ht="13">
      <c r="C284" s="9"/>
      <c r="F284" s="9"/>
      <c r="G284" s="9"/>
      <c r="H284" s="9"/>
    </row>
    <row r="285" spans="3:8" ht="13">
      <c r="C285" s="9"/>
      <c r="F285" s="9"/>
      <c r="G285" s="9"/>
      <c r="H285" s="9"/>
    </row>
    <row r="286" spans="3:8" ht="13">
      <c r="C286" s="9"/>
      <c r="F286" s="9"/>
      <c r="G286" s="9"/>
      <c r="H286" s="9"/>
    </row>
    <row r="287" spans="3:8" ht="13">
      <c r="C287" s="9"/>
      <c r="F287" s="9"/>
      <c r="G287" s="9"/>
      <c r="H287" s="9"/>
    </row>
    <row r="288" spans="3:8" ht="13">
      <c r="C288" s="9"/>
      <c r="F288" s="9"/>
      <c r="G288" s="9"/>
      <c r="H288" s="9"/>
    </row>
    <row r="289" spans="3:8" ht="13">
      <c r="C289" s="9"/>
      <c r="F289" s="9"/>
      <c r="G289" s="9"/>
      <c r="H289" s="9"/>
    </row>
    <row r="290" spans="3:8" ht="13">
      <c r="C290" s="9"/>
      <c r="F290" s="9"/>
      <c r="G290" s="9"/>
      <c r="H290" s="9"/>
    </row>
    <row r="291" spans="3:8" ht="13">
      <c r="C291" s="9"/>
      <c r="F291" s="9"/>
      <c r="G291" s="9"/>
      <c r="H291" s="9"/>
    </row>
    <row r="292" spans="3:8" ht="13">
      <c r="C292" s="9"/>
      <c r="F292" s="9"/>
      <c r="G292" s="9"/>
      <c r="H292" s="9"/>
    </row>
    <row r="293" spans="3:8" ht="13">
      <c r="C293" s="9"/>
      <c r="F293" s="9"/>
      <c r="G293" s="9"/>
      <c r="H293" s="9"/>
    </row>
    <row r="294" spans="3:8" ht="13">
      <c r="C294" s="9"/>
      <c r="F294" s="9"/>
      <c r="G294" s="9"/>
      <c r="H294" s="9"/>
    </row>
    <row r="295" spans="3:8" ht="13">
      <c r="C295" s="9"/>
      <c r="F295" s="9"/>
      <c r="G295" s="9"/>
      <c r="H295" s="9"/>
    </row>
    <row r="296" spans="3:8" ht="13">
      <c r="C296" s="9"/>
      <c r="F296" s="9"/>
      <c r="G296" s="9"/>
      <c r="H296" s="9"/>
    </row>
    <row r="297" spans="3:8" ht="13">
      <c r="C297" s="9"/>
      <c r="F297" s="9"/>
      <c r="G297" s="9"/>
      <c r="H297" s="9"/>
    </row>
    <row r="298" spans="3:8" ht="13">
      <c r="C298" s="9"/>
      <c r="F298" s="9"/>
      <c r="G298" s="9"/>
      <c r="H298" s="9"/>
    </row>
    <row r="299" spans="3:8" ht="13">
      <c r="C299" s="9"/>
      <c r="F299" s="9"/>
      <c r="G299" s="9"/>
      <c r="H299" s="9"/>
    </row>
    <row r="300" spans="3:8" ht="13">
      <c r="C300" s="9"/>
      <c r="F300" s="9"/>
      <c r="G300" s="9"/>
      <c r="H300" s="9"/>
    </row>
    <row r="301" spans="3:8" ht="13">
      <c r="C301" s="9"/>
      <c r="F301" s="9"/>
      <c r="G301" s="9"/>
      <c r="H301" s="9"/>
    </row>
    <row r="302" spans="3:8" ht="13">
      <c r="C302" s="9"/>
      <c r="F302" s="9"/>
      <c r="G302" s="9"/>
      <c r="H302" s="9"/>
    </row>
    <row r="303" spans="3:8" ht="13">
      <c r="C303" s="9"/>
      <c r="F303" s="9"/>
      <c r="G303" s="9"/>
      <c r="H303" s="9"/>
    </row>
    <row r="304" spans="3:8" ht="13">
      <c r="C304" s="9"/>
      <c r="F304" s="9"/>
      <c r="G304" s="9"/>
      <c r="H304" s="9"/>
    </row>
    <row r="305" spans="3:8" ht="13">
      <c r="C305" s="9"/>
      <c r="F305" s="9"/>
      <c r="G305" s="9"/>
      <c r="H305" s="9"/>
    </row>
    <row r="306" spans="3:8" ht="13">
      <c r="C306" s="9"/>
      <c r="F306" s="9"/>
      <c r="G306" s="9"/>
      <c r="H306" s="9"/>
    </row>
    <row r="307" spans="3:8" ht="13">
      <c r="C307" s="9"/>
      <c r="F307" s="9"/>
      <c r="G307" s="9"/>
      <c r="H307" s="9"/>
    </row>
    <row r="308" spans="3:8" ht="13">
      <c r="C308" s="9"/>
      <c r="F308" s="9"/>
      <c r="G308" s="9"/>
      <c r="H308" s="9"/>
    </row>
    <row r="309" spans="3:8" ht="13">
      <c r="C309" s="9"/>
      <c r="F309" s="9"/>
      <c r="G309" s="9"/>
      <c r="H309" s="9"/>
    </row>
    <row r="310" spans="3:8" ht="13">
      <c r="C310" s="9"/>
      <c r="F310" s="9"/>
      <c r="G310" s="9"/>
      <c r="H310" s="9"/>
    </row>
    <row r="311" spans="3:8" ht="13">
      <c r="C311" s="9"/>
      <c r="F311" s="9"/>
      <c r="G311" s="9"/>
      <c r="H311" s="9"/>
    </row>
    <row r="312" spans="3:8" ht="13">
      <c r="C312" s="9"/>
      <c r="F312" s="9"/>
      <c r="G312" s="9"/>
      <c r="H312" s="9"/>
    </row>
    <row r="313" spans="3:8" ht="13">
      <c r="C313" s="9"/>
      <c r="F313" s="9"/>
      <c r="G313" s="9"/>
      <c r="H313" s="9"/>
    </row>
    <row r="314" spans="3:8" ht="13">
      <c r="C314" s="9"/>
      <c r="F314" s="9"/>
      <c r="G314" s="9"/>
      <c r="H314" s="9"/>
    </row>
    <row r="315" spans="3:8" ht="13">
      <c r="C315" s="9"/>
      <c r="F315" s="9"/>
      <c r="G315" s="9"/>
      <c r="H315" s="9"/>
    </row>
    <row r="316" spans="3:8" ht="13">
      <c r="C316" s="9"/>
      <c r="F316" s="9"/>
      <c r="G316" s="9"/>
      <c r="H316" s="9"/>
    </row>
    <row r="317" spans="3:8" ht="13">
      <c r="C317" s="9"/>
      <c r="F317" s="9"/>
      <c r="G317" s="9"/>
      <c r="H317" s="9"/>
    </row>
    <row r="318" spans="3:8" ht="13">
      <c r="C318" s="9"/>
      <c r="F318" s="9"/>
      <c r="G318" s="9"/>
      <c r="H318" s="9"/>
    </row>
    <row r="319" spans="3:8" ht="13">
      <c r="C319" s="9"/>
      <c r="F319" s="9"/>
      <c r="G319" s="9"/>
      <c r="H319" s="9"/>
    </row>
    <row r="320" spans="3:8" ht="13">
      <c r="C320" s="9"/>
      <c r="F320" s="9"/>
      <c r="G320" s="9"/>
      <c r="H320" s="9"/>
    </row>
    <row r="321" spans="3:8" ht="13">
      <c r="C321" s="9"/>
      <c r="F321" s="9"/>
      <c r="G321" s="9"/>
      <c r="H321" s="9"/>
    </row>
    <row r="322" spans="3:8" ht="13">
      <c r="C322" s="9"/>
      <c r="F322" s="9"/>
      <c r="G322" s="9"/>
      <c r="H322" s="9"/>
    </row>
    <row r="323" spans="3:8" ht="13">
      <c r="C323" s="9"/>
      <c r="F323" s="9"/>
      <c r="G323" s="9"/>
      <c r="H323" s="9"/>
    </row>
    <row r="324" spans="3:8" ht="13">
      <c r="C324" s="9"/>
      <c r="F324" s="9"/>
      <c r="G324" s="9"/>
      <c r="H324" s="9"/>
    </row>
    <row r="325" spans="3:8" ht="13">
      <c r="C325" s="9"/>
      <c r="F325" s="9"/>
      <c r="G325" s="9"/>
      <c r="H325" s="9"/>
    </row>
    <row r="326" spans="3:8" ht="13">
      <c r="C326" s="9"/>
      <c r="F326" s="9"/>
      <c r="G326" s="9"/>
      <c r="H326" s="9"/>
    </row>
    <row r="327" spans="3:8" ht="13">
      <c r="C327" s="9"/>
      <c r="F327" s="9"/>
      <c r="G327" s="9"/>
      <c r="H327" s="9"/>
    </row>
    <row r="328" spans="3:8" ht="13">
      <c r="C328" s="9"/>
      <c r="F328" s="9"/>
      <c r="G328" s="9"/>
      <c r="H328" s="9"/>
    </row>
    <row r="329" spans="3:8" ht="13">
      <c r="C329" s="9"/>
      <c r="F329" s="9"/>
      <c r="G329" s="9"/>
      <c r="H329" s="9"/>
    </row>
    <row r="330" spans="3:8" ht="13">
      <c r="C330" s="9"/>
      <c r="F330" s="9"/>
      <c r="G330" s="9"/>
      <c r="H330" s="9"/>
    </row>
    <row r="331" spans="3:8" ht="13">
      <c r="C331" s="9"/>
      <c r="F331" s="9"/>
      <c r="G331" s="9"/>
      <c r="H331" s="9"/>
    </row>
    <row r="332" spans="3:8" ht="13">
      <c r="C332" s="9"/>
      <c r="F332" s="9"/>
      <c r="G332" s="9"/>
      <c r="H332" s="9"/>
    </row>
    <row r="333" spans="3:8" ht="13">
      <c r="C333" s="9"/>
      <c r="F333" s="9"/>
      <c r="G333" s="9"/>
      <c r="H333" s="9"/>
    </row>
    <row r="334" spans="3:8" ht="13">
      <c r="C334" s="9"/>
      <c r="F334" s="9"/>
      <c r="G334" s="9"/>
      <c r="H334" s="9"/>
    </row>
    <row r="335" spans="3:8" ht="13">
      <c r="C335" s="9"/>
      <c r="F335" s="9"/>
      <c r="G335" s="9"/>
      <c r="H335" s="9"/>
    </row>
    <row r="336" spans="3:8" ht="13">
      <c r="C336" s="9"/>
      <c r="F336" s="9"/>
      <c r="G336" s="9"/>
      <c r="H336" s="9"/>
    </row>
    <row r="337" spans="3:8" ht="13">
      <c r="C337" s="9"/>
      <c r="F337" s="9"/>
      <c r="G337" s="9"/>
      <c r="H337" s="9"/>
    </row>
    <row r="338" spans="3:8" ht="13">
      <c r="C338" s="9"/>
      <c r="F338" s="9"/>
      <c r="G338" s="9"/>
      <c r="H338" s="9"/>
    </row>
    <row r="339" spans="3:8" ht="13">
      <c r="C339" s="9"/>
      <c r="F339" s="9"/>
      <c r="G339" s="9"/>
      <c r="H339" s="9"/>
    </row>
    <row r="340" spans="3:8" ht="13">
      <c r="C340" s="9"/>
      <c r="F340" s="9"/>
      <c r="G340" s="9"/>
      <c r="H340" s="9"/>
    </row>
    <row r="341" spans="3:8" ht="13">
      <c r="C341" s="9"/>
      <c r="F341" s="9"/>
      <c r="G341" s="9"/>
      <c r="H341" s="9"/>
    </row>
    <row r="342" spans="3:8" ht="13">
      <c r="C342" s="9"/>
      <c r="F342" s="9"/>
      <c r="G342" s="9"/>
      <c r="H342" s="9"/>
    </row>
    <row r="343" spans="3:8" ht="13">
      <c r="C343" s="9"/>
      <c r="F343" s="9"/>
      <c r="G343" s="9"/>
      <c r="H343" s="9"/>
    </row>
    <row r="344" spans="3:8" ht="13">
      <c r="C344" s="9"/>
      <c r="F344" s="9"/>
      <c r="G344" s="9"/>
      <c r="H344" s="9"/>
    </row>
    <row r="345" spans="3:8" ht="13">
      <c r="C345" s="9"/>
      <c r="F345" s="9"/>
      <c r="G345" s="9"/>
      <c r="H345" s="9"/>
    </row>
    <row r="346" spans="3:8" ht="13">
      <c r="C346" s="9"/>
      <c r="F346" s="9"/>
      <c r="G346" s="9"/>
      <c r="H346" s="9"/>
    </row>
    <row r="347" spans="3:8" ht="13">
      <c r="C347" s="9"/>
      <c r="F347" s="9"/>
      <c r="G347" s="9"/>
      <c r="H347" s="9"/>
    </row>
    <row r="348" spans="3:8" ht="13">
      <c r="C348" s="9"/>
      <c r="F348" s="9"/>
      <c r="G348" s="9"/>
      <c r="H348" s="9"/>
    </row>
    <row r="349" spans="3:8" ht="13">
      <c r="C349" s="9"/>
      <c r="F349" s="9"/>
      <c r="G349" s="9"/>
      <c r="H349" s="9"/>
    </row>
    <row r="350" spans="3:8" ht="13">
      <c r="C350" s="9"/>
      <c r="F350" s="9"/>
      <c r="G350" s="9"/>
      <c r="H350" s="9"/>
    </row>
    <row r="351" spans="3:8" ht="13">
      <c r="C351" s="9"/>
      <c r="F351" s="9"/>
      <c r="G351" s="9"/>
      <c r="H351" s="9"/>
    </row>
    <row r="352" spans="3:8" ht="13">
      <c r="C352" s="9"/>
      <c r="F352" s="9"/>
      <c r="G352" s="9"/>
      <c r="H352" s="9"/>
    </row>
    <row r="353" spans="3:8" ht="13">
      <c r="C353" s="9"/>
      <c r="F353" s="9"/>
      <c r="G353" s="9"/>
      <c r="H353" s="9"/>
    </row>
    <row r="354" spans="3:8" ht="13">
      <c r="C354" s="9"/>
      <c r="F354" s="9"/>
      <c r="G354" s="9"/>
      <c r="H354" s="9"/>
    </row>
    <row r="355" spans="3:8" ht="13">
      <c r="C355" s="9"/>
      <c r="F355" s="9"/>
      <c r="G355" s="9"/>
      <c r="H355" s="9"/>
    </row>
    <row r="356" spans="3:8" ht="13">
      <c r="C356" s="9"/>
      <c r="F356" s="9"/>
      <c r="G356" s="9"/>
      <c r="H356" s="9"/>
    </row>
    <row r="357" spans="3:8" ht="13">
      <c r="C357" s="9"/>
      <c r="F357" s="9"/>
      <c r="G357" s="9"/>
      <c r="H357" s="9"/>
    </row>
    <row r="358" spans="3:8" ht="13">
      <c r="C358" s="9"/>
      <c r="F358" s="9"/>
      <c r="G358" s="9"/>
      <c r="H358" s="9"/>
    </row>
    <row r="359" spans="3:8" ht="13">
      <c r="C359" s="9"/>
      <c r="F359" s="9"/>
      <c r="G359" s="9"/>
      <c r="H359" s="9"/>
    </row>
    <row r="360" spans="3:8" ht="13">
      <c r="C360" s="9"/>
      <c r="F360" s="9"/>
      <c r="G360" s="9"/>
      <c r="H360" s="9"/>
    </row>
    <row r="361" spans="3:8" ht="13">
      <c r="C361" s="9"/>
      <c r="F361" s="9"/>
      <c r="G361" s="9"/>
      <c r="H361" s="9"/>
    </row>
    <row r="362" spans="3:8" ht="13">
      <c r="C362" s="9"/>
      <c r="F362" s="9"/>
      <c r="G362" s="9"/>
      <c r="H362" s="9"/>
    </row>
    <row r="363" spans="3:8" ht="13">
      <c r="C363" s="9"/>
      <c r="F363" s="9"/>
      <c r="G363" s="9"/>
      <c r="H363" s="9"/>
    </row>
    <row r="364" spans="3:8" ht="13">
      <c r="C364" s="9"/>
      <c r="F364" s="9"/>
      <c r="G364" s="9"/>
      <c r="H364" s="9"/>
    </row>
    <row r="365" spans="3:8" ht="13">
      <c r="C365" s="9"/>
      <c r="F365" s="9"/>
      <c r="G365" s="9"/>
      <c r="H365" s="9"/>
    </row>
    <row r="366" spans="3:8" ht="13">
      <c r="C366" s="9"/>
      <c r="F366" s="9"/>
      <c r="G366" s="9"/>
      <c r="H366" s="9"/>
    </row>
    <row r="367" spans="3:8" ht="13">
      <c r="C367" s="9"/>
      <c r="F367" s="9"/>
      <c r="G367" s="9"/>
      <c r="H367" s="9"/>
    </row>
    <row r="368" spans="3:8" ht="13">
      <c r="C368" s="9"/>
      <c r="F368" s="9"/>
      <c r="G368" s="9"/>
      <c r="H368" s="9"/>
    </row>
    <row r="369" spans="3:8" ht="13">
      <c r="C369" s="9"/>
      <c r="F369" s="9"/>
      <c r="G369" s="9"/>
      <c r="H369" s="9"/>
    </row>
    <row r="370" spans="3:8" ht="13">
      <c r="C370" s="9"/>
      <c r="F370" s="9"/>
      <c r="G370" s="9"/>
      <c r="H370" s="9"/>
    </row>
    <row r="371" spans="3:8" ht="13">
      <c r="C371" s="9"/>
      <c r="F371" s="9"/>
      <c r="G371" s="9"/>
      <c r="H371" s="9"/>
    </row>
    <row r="372" spans="3:8" ht="13">
      <c r="C372" s="9"/>
      <c r="F372" s="9"/>
      <c r="G372" s="9"/>
      <c r="H372" s="9"/>
    </row>
    <row r="373" spans="3:8" ht="13">
      <c r="C373" s="9"/>
      <c r="F373" s="9"/>
      <c r="G373" s="9"/>
      <c r="H373" s="9"/>
    </row>
    <row r="374" spans="3:8" ht="13">
      <c r="C374" s="9"/>
      <c r="F374" s="9"/>
      <c r="G374" s="9"/>
      <c r="H374" s="9"/>
    </row>
    <row r="375" spans="3:8" ht="13">
      <c r="C375" s="9"/>
      <c r="F375" s="9"/>
      <c r="G375" s="9"/>
      <c r="H375" s="9"/>
    </row>
    <row r="376" spans="3:8" ht="13">
      <c r="C376" s="9"/>
      <c r="F376" s="9"/>
      <c r="G376" s="9"/>
      <c r="H376" s="9"/>
    </row>
    <row r="377" spans="3:8" ht="13">
      <c r="C377" s="9"/>
      <c r="F377" s="9"/>
      <c r="G377" s="9"/>
      <c r="H377" s="9"/>
    </row>
    <row r="378" spans="3:8" ht="13">
      <c r="C378" s="9"/>
      <c r="F378" s="9"/>
      <c r="G378" s="9"/>
      <c r="H378" s="9"/>
    </row>
    <row r="379" spans="3:8" ht="13">
      <c r="C379" s="9"/>
      <c r="F379" s="9"/>
      <c r="G379" s="9"/>
      <c r="H379" s="9"/>
    </row>
    <row r="380" spans="3:8" ht="13">
      <c r="C380" s="9"/>
      <c r="F380" s="9"/>
      <c r="G380" s="9"/>
      <c r="H380" s="9"/>
    </row>
    <row r="381" spans="3:8" ht="13">
      <c r="C381" s="9"/>
      <c r="F381" s="9"/>
      <c r="G381" s="9"/>
      <c r="H381" s="9"/>
    </row>
    <row r="382" spans="3:8" ht="13">
      <c r="C382" s="9"/>
      <c r="F382" s="9"/>
      <c r="G382" s="9"/>
      <c r="H382" s="9"/>
    </row>
    <row r="383" spans="3:8" ht="13">
      <c r="C383" s="9"/>
      <c r="F383" s="9"/>
      <c r="G383" s="9"/>
      <c r="H383" s="9"/>
    </row>
    <row r="384" spans="3:8" ht="13">
      <c r="C384" s="9"/>
      <c r="F384" s="9"/>
      <c r="G384" s="9"/>
      <c r="H384" s="9"/>
    </row>
    <row r="385" spans="3:8" ht="13">
      <c r="C385" s="9"/>
      <c r="F385" s="9"/>
      <c r="G385" s="9"/>
      <c r="H385" s="9"/>
    </row>
    <row r="386" spans="3:8" ht="13">
      <c r="C386" s="9"/>
      <c r="F386" s="9"/>
      <c r="G386" s="9"/>
      <c r="H386" s="9"/>
    </row>
    <row r="387" spans="3:8" ht="13">
      <c r="C387" s="9"/>
      <c r="F387" s="9"/>
      <c r="G387" s="9"/>
      <c r="H387" s="9"/>
    </row>
    <row r="388" spans="3:8" ht="13">
      <c r="C388" s="9"/>
      <c r="F388" s="9"/>
      <c r="G388" s="9"/>
      <c r="H388" s="9"/>
    </row>
    <row r="389" spans="3:8" ht="13">
      <c r="C389" s="9"/>
      <c r="F389" s="9"/>
      <c r="G389" s="9"/>
      <c r="H389" s="9"/>
    </row>
    <row r="390" spans="3:8" ht="13">
      <c r="C390" s="9"/>
      <c r="F390" s="9"/>
      <c r="G390" s="9"/>
      <c r="H390" s="9"/>
    </row>
    <row r="391" spans="3:8" ht="13">
      <c r="C391" s="9"/>
      <c r="F391" s="9"/>
      <c r="G391" s="9"/>
      <c r="H391" s="9"/>
    </row>
    <row r="392" spans="3:8" ht="13">
      <c r="C392" s="9"/>
      <c r="F392" s="9"/>
      <c r="G392" s="9"/>
      <c r="H392" s="9"/>
    </row>
    <row r="393" spans="3:8" ht="13">
      <c r="C393" s="9"/>
      <c r="F393" s="9"/>
      <c r="G393" s="9"/>
      <c r="H393" s="9"/>
    </row>
    <row r="394" spans="3:8" ht="13">
      <c r="C394" s="9"/>
      <c r="F394" s="9"/>
      <c r="G394" s="9"/>
      <c r="H394" s="9"/>
    </row>
    <row r="395" spans="3:8" ht="13">
      <c r="C395" s="9"/>
      <c r="F395" s="9"/>
      <c r="G395" s="9"/>
      <c r="H395" s="9"/>
    </row>
    <row r="396" spans="3:8" ht="13">
      <c r="C396" s="9"/>
      <c r="F396" s="9"/>
      <c r="G396" s="9"/>
      <c r="H396" s="9"/>
    </row>
    <row r="397" spans="3:8" ht="13">
      <c r="C397" s="9"/>
      <c r="F397" s="9"/>
      <c r="G397" s="9"/>
      <c r="H397" s="9"/>
    </row>
    <row r="398" spans="3:8" ht="13">
      <c r="C398" s="9"/>
      <c r="F398" s="9"/>
      <c r="G398" s="9"/>
      <c r="H398" s="9"/>
    </row>
    <row r="399" spans="3:8" ht="13">
      <c r="C399" s="9"/>
      <c r="F399" s="9"/>
      <c r="G399" s="9"/>
      <c r="H399" s="9"/>
    </row>
    <row r="400" spans="3:8" ht="13">
      <c r="C400" s="9"/>
      <c r="F400" s="9"/>
      <c r="G400" s="9"/>
      <c r="H400" s="9"/>
    </row>
    <row r="401" spans="3:8" ht="13">
      <c r="C401" s="9"/>
      <c r="F401" s="9"/>
      <c r="G401" s="9"/>
      <c r="H401" s="9"/>
    </row>
    <row r="402" spans="3:8" ht="13">
      <c r="C402" s="9"/>
      <c r="F402" s="9"/>
      <c r="G402" s="9"/>
      <c r="H402" s="9"/>
    </row>
    <row r="403" spans="3:8" ht="13">
      <c r="C403" s="9"/>
      <c r="F403" s="9"/>
      <c r="G403" s="9"/>
      <c r="H403" s="9"/>
    </row>
    <row r="404" spans="3:8" ht="13">
      <c r="C404" s="9"/>
      <c r="F404" s="9"/>
      <c r="G404" s="9"/>
      <c r="H404" s="9"/>
    </row>
    <row r="405" spans="3:8" ht="13">
      <c r="C405" s="9"/>
      <c r="F405" s="9"/>
      <c r="G405" s="9"/>
      <c r="H405" s="9"/>
    </row>
    <row r="406" spans="3:8" ht="13">
      <c r="C406" s="9"/>
      <c r="F406" s="9"/>
      <c r="G406" s="9"/>
      <c r="H406" s="9"/>
    </row>
    <row r="407" spans="3:8" ht="13">
      <c r="C407" s="9"/>
      <c r="F407" s="9"/>
      <c r="G407" s="9"/>
      <c r="H407" s="9"/>
    </row>
    <row r="408" spans="3:8" ht="13">
      <c r="C408" s="9"/>
      <c r="F408" s="9"/>
      <c r="G408" s="9"/>
      <c r="H408" s="9"/>
    </row>
    <row r="409" spans="3:8" ht="13">
      <c r="C409" s="9"/>
      <c r="F409" s="9"/>
      <c r="G409" s="9"/>
      <c r="H409" s="9"/>
    </row>
    <row r="410" spans="3:8" ht="13">
      <c r="C410" s="9"/>
      <c r="F410" s="9"/>
      <c r="G410" s="9"/>
      <c r="H410" s="9"/>
    </row>
    <row r="411" spans="3:8" ht="13">
      <c r="C411" s="9"/>
      <c r="F411" s="9"/>
      <c r="G411" s="9"/>
      <c r="H411" s="9"/>
    </row>
    <row r="412" spans="3:8" ht="13">
      <c r="C412" s="9"/>
      <c r="F412" s="9"/>
      <c r="G412" s="9"/>
      <c r="H412" s="9"/>
    </row>
    <row r="413" spans="3:8" ht="13">
      <c r="C413" s="9"/>
      <c r="F413" s="9"/>
      <c r="G413" s="9"/>
      <c r="H413" s="9"/>
    </row>
    <row r="414" spans="3:8" ht="13">
      <c r="C414" s="9"/>
      <c r="F414" s="9"/>
      <c r="G414" s="9"/>
      <c r="H414" s="9"/>
    </row>
    <row r="415" spans="3:8" ht="13">
      <c r="C415" s="9"/>
      <c r="F415" s="9"/>
      <c r="G415" s="9"/>
      <c r="H415" s="9"/>
    </row>
    <row r="416" spans="3:8" ht="13">
      <c r="C416" s="9"/>
      <c r="F416" s="9"/>
      <c r="G416" s="9"/>
      <c r="H416" s="9"/>
    </row>
    <row r="417" spans="3:8" ht="13">
      <c r="C417" s="9"/>
      <c r="F417" s="9"/>
      <c r="G417" s="9"/>
      <c r="H417" s="9"/>
    </row>
    <row r="418" spans="3:8" ht="13">
      <c r="C418" s="9"/>
      <c r="F418" s="9"/>
      <c r="G418" s="9"/>
      <c r="H418" s="9"/>
    </row>
    <row r="419" spans="3:8" ht="13">
      <c r="C419" s="9"/>
      <c r="F419" s="9"/>
      <c r="G419" s="9"/>
      <c r="H419" s="9"/>
    </row>
    <row r="420" spans="3:8" ht="13">
      <c r="C420" s="9"/>
      <c r="F420" s="9"/>
      <c r="G420" s="9"/>
      <c r="H420" s="9"/>
    </row>
    <row r="421" spans="3:8" ht="13">
      <c r="C421" s="9"/>
      <c r="F421" s="9"/>
      <c r="G421" s="9"/>
      <c r="H421" s="9"/>
    </row>
    <row r="422" spans="3:8" ht="13">
      <c r="C422" s="9"/>
      <c r="F422" s="9"/>
      <c r="G422" s="9"/>
      <c r="H422" s="9"/>
    </row>
    <row r="423" spans="3:8" ht="13">
      <c r="C423" s="9"/>
      <c r="F423" s="9"/>
      <c r="G423" s="9"/>
      <c r="H423" s="9"/>
    </row>
    <row r="424" spans="3:8" ht="13">
      <c r="C424" s="9"/>
      <c r="F424" s="9"/>
      <c r="G424" s="9"/>
      <c r="H424" s="9"/>
    </row>
    <row r="425" spans="3:8" ht="13">
      <c r="C425" s="9"/>
      <c r="F425" s="9"/>
      <c r="G425" s="9"/>
      <c r="H425" s="9"/>
    </row>
    <row r="426" spans="3:8" ht="13">
      <c r="C426" s="9"/>
      <c r="F426" s="9"/>
      <c r="G426" s="9"/>
      <c r="H426" s="9"/>
    </row>
    <row r="427" spans="3:8" ht="13">
      <c r="C427" s="9"/>
      <c r="F427" s="9"/>
      <c r="G427" s="9"/>
      <c r="H427" s="9"/>
    </row>
    <row r="428" spans="3:8" ht="13">
      <c r="C428" s="9"/>
      <c r="F428" s="9"/>
      <c r="G428" s="9"/>
      <c r="H428" s="9"/>
    </row>
    <row r="429" spans="3:8" ht="13">
      <c r="C429" s="9"/>
      <c r="F429" s="9"/>
      <c r="G429" s="9"/>
      <c r="H429" s="9"/>
    </row>
    <row r="430" spans="3:8" ht="13">
      <c r="C430" s="9"/>
      <c r="F430" s="9"/>
      <c r="G430" s="9"/>
      <c r="H430" s="9"/>
    </row>
    <row r="431" spans="3:8" ht="13">
      <c r="C431" s="9"/>
      <c r="F431" s="9"/>
      <c r="G431" s="9"/>
      <c r="H431" s="9"/>
    </row>
    <row r="432" spans="3:8" ht="13">
      <c r="C432" s="9"/>
      <c r="F432" s="9"/>
      <c r="G432" s="9"/>
      <c r="H432" s="9"/>
    </row>
    <row r="433" spans="3:8" ht="13">
      <c r="C433" s="9"/>
      <c r="F433" s="9"/>
      <c r="G433" s="9"/>
      <c r="H433" s="9"/>
    </row>
    <row r="434" spans="3:8" ht="13">
      <c r="C434" s="9"/>
      <c r="F434" s="9"/>
      <c r="G434" s="9"/>
      <c r="H434" s="9"/>
    </row>
    <row r="435" spans="3:8" ht="13">
      <c r="C435" s="9"/>
      <c r="F435" s="9"/>
      <c r="G435" s="9"/>
      <c r="H435" s="9"/>
    </row>
    <row r="436" spans="3:8" ht="13">
      <c r="C436" s="9"/>
      <c r="F436" s="9"/>
      <c r="G436" s="9"/>
      <c r="H436" s="9"/>
    </row>
    <row r="437" spans="3:8" ht="13">
      <c r="C437" s="9"/>
      <c r="F437" s="9"/>
      <c r="G437" s="9"/>
      <c r="H437" s="9"/>
    </row>
    <row r="438" spans="3:8" ht="13">
      <c r="C438" s="9"/>
      <c r="F438" s="9"/>
      <c r="G438" s="9"/>
      <c r="H438" s="9"/>
    </row>
    <row r="439" spans="3:8" ht="13">
      <c r="C439" s="9"/>
      <c r="F439" s="9"/>
      <c r="G439" s="9"/>
      <c r="H439" s="9"/>
    </row>
    <row r="440" spans="3:8" ht="13">
      <c r="C440" s="9"/>
      <c r="F440" s="9"/>
      <c r="G440" s="9"/>
      <c r="H440" s="9"/>
    </row>
    <row r="441" spans="3:8" ht="13">
      <c r="C441" s="9"/>
      <c r="F441" s="9"/>
      <c r="G441" s="9"/>
      <c r="H441" s="9"/>
    </row>
    <row r="442" spans="3:8" ht="13">
      <c r="C442" s="9"/>
      <c r="F442" s="9"/>
      <c r="G442" s="9"/>
      <c r="H442" s="9"/>
    </row>
    <row r="443" spans="3:8" ht="13">
      <c r="C443" s="9"/>
      <c r="F443" s="9"/>
      <c r="G443" s="9"/>
      <c r="H443" s="9"/>
    </row>
    <row r="444" spans="3:8" ht="13">
      <c r="C444" s="9"/>
      <c r="F444" s="9"/>
      <c r="G444" s="9"/>
      <c r="H444" s="9"/>
    </row>
    <row r="445" spans="3:8" ht="13">
      <c r="C445" s="9"/>
      <c r="F445" s="9"/>
      <c r="G445" s="9"/>
      <c r="H445" s="9"/>
    </row>
    <row r="446" spans="3:8" ht="13">
      <c r="C446" s="9"/>
      <c r="F446" s="9"/>
      <c r="G446" s="9"/>
      <c r="H446" s="9"/>
    </row>
    <row r="447" spans="3:8" ht="13">
      <c r="C447" s="9"/>
      <c r="F447" s="9"/>
      <c r="G447" s="9"/>
      <c r="H447" s="9"/>
    </row>
    <row r="448" spans="3:8" ht="13">
      <c r="C448" s="9"/>
      <c r="F448" s="9"/>
      <c r="G448" s="9"/>
      <c r="H448" s="9"/>
    </row>
    <row r="449" spans="3:8" ht="13">
      <c r="C449" s="9"/>
      <c r="F449" s="9"/>
      <c r="G449" s="9"/>
      <c r="H449" s="9"/>
    </row>
    <row r="450" spans="3:8" ht="13">
      <c r="C450" s="9"/>
      <c r="F450" s="9"/>
      <c r="G450" s="9"/>
      <c r="H450" s="9"/>
    </row>
    <row r="451" spans="3:8" ht="13">
      <c r="C451" s="9"/>
      <c r="F451" s="9"/>
      <c r="G451" s="9"/>
      <c r="H451" s="9"/>
    </row>
    <row r="452" spans="3:8" ht="13">
      <c r="C452" s="9"/>
      <c r="F452" s="9"/>
      <c r="G452" s="9"/>
      <c r="H452" s="9"/>
    </row>
    <row r="453" spans="3:8" ht="13">
      <c r="C453" s="9"/>
      <c r="F453" s="9"/>
      <c r="G453" s="9"/>
      <c r="H453" s="9"/>
    </row>
    <row r="454" spans="3:8" ht="13">
      <c r="C454" s="9"/>
      <c r="F454" s="9"/>
      <c r="G454" s="9"/>
      <c r="H454" s="9"/>
    </row>
    <row r="455" spans="3:8" ht="13">
      <c r="C455" s="9"/>
      <c r="F455" s="9"/>
      <c r="G455" s="9"/>
      <c r="H455" s="9"/>
    </row>
    <row r="456" spans="3:8" ht="13">
      <c r="C456" s="9"/>
      <c r="F456" s="9"/>
      <c r="G456" s="9"/>
      <c r="H456" s="9"/>
    </row>
    <row r="457" spans="3:8" ht="13">
      <c r="C457" s="9"/>
      <c r="F457" s="9"/>
      <c r="G457" s="9"/>
      <c r="H457" s="9"/>
    </row>
    <row r="458" spans="3:8" ht="13">
      <c r="C458" s="9"/>
      <c r="F458" s="9"/>
      <c r="G458" s="9"/>
      <c r="H458" s="9"/>
    </row>
    <row r="459" spans="3:8" ht="13">
      <c r="C459" s="9"/>
      <c r="F459" s="9"/>
      <c r="G459" s="9"/>
      <c r="H459" s="9"/>
    </row>
    <row r="460" spans="3:8" ht="13">
      <c r="C460" s="9"/>
      <c r="F460" s="9"/>
      <c r="G460" s="9"/>
      <c r="H460" s="9"/>
    </row>
    <row r="461" spans="3:8" ht="13">
      <c r="C461" s="9"/>
      <c r="F461" s="9"/>
      <c r="G461" s="9"/>
      <c r="H461" s="9"/>
    </row>
    <row r="462" spans="3:8" ht="13">
      <c r="C462" s="9"/>
      <c r="F462" s="9"/>
      <c r="G462" s="9"/>
      <c r="H462" s="9"/>
    </row>
    <row r="463" spans="3:8" ht="13">
      <c r="C463" s="9"/>
      <c r="F463" s="9"/>
      <c r="G463" s="9"/>
      <c r="H463" s="9"/>
    </row>
    <row r="464" spans="3:8" ht="13">
      <c r="C464" s="9"/>
      <c r="F464" s="9"/>
      <c r="G464" s="9"/>
      <c r="H464" s="9"/>
    </row>
    <row r="465" spans="3:8" ht="13">
      <c r="C465" s="9"/>
      <c r="F465" s="9"/>
      <c r="G465" s="9"/>
      <c r="H465" s="9"/>
    </row>
    <row r="466" spans="3:8" ht="13">
      <c r="C466" s="9"/>
      <c r="F466" s="9"/>
      <c r="G466" s="9"/>
      <c r="H466" s="9"/>
    </row>
    <row r="467" spans="3:8" ht="13">
      <c r="C467" s="9"/>
      <c r="F467" s="9"/>
      <c r="G467" s="9"/>
      <c r="H467" s="9"/>
    </row>
    <row r="468" spans="3:8" ht="13">
      <c r="C468" s="9"/>
      <c r="F468" s="9"/>
      <c r="G468" s="9"/>
      <c r="H468" s="9"/>
    </row>
    <row r="469" spans="3:8" ht="13">
      <c r="C469" s="9"/>
      <c r="F469" s="9"/>
      <c r="G469" s="9"/>
      <c r="H469" s="9"/>
    </row>
    <row r="470" spans="3:8" ht="13">
      <c r="C470" s="9"/>
      <c r="F470" s="9"/>
      <c r="G470" s="9"/>
      <c r="H470" s="9"/>
    </row>
    <row r="471" spans="3:8" ht="13">
      <c r="C471" s="9"/>
      <c r="F471" s="9"/>
      <c r="G471" s="9"/>
      <c r="H471" s="9"/>
    </row>
    <row r="472" spans="3:8" ht="13">
      <c r="C472" s="9"/>
      <c r="F472" s="9"/>
      <c r="G472" s="9"/>
      <c r="H472" s="9"/>
    </row>
    <row r="473" spans="3:8" ht="13">
      <c r="C473" s="9"/>
      <c r="F473" s="9"/>
      <c r="G473" s="9"/>
      <c r="H473" s="9"/>
    </row>
    <row r="474" spans="3:8" ht="13">
      <c r="C474" s="9"/>
      <c r="F474" s="9"/>
      <c r="G474" s="9"/>
      <c r="H474" s="9"/>
    </row>
    <row r="475" spans="3:8" ht="13">
      <c r="C475" s="9"/>
      <c r="F475" s="9"/>
      <c r="G475" s="9"/>
      <c r="H475" s="9"/>
    </row>
    <row r="476" spans="3:8" ht="13">
      <c r="C476" s="9"/>
      <c r="F476" s="9"/>
      <c r="G476" s="9"/>
      <c r="H476" s="9"/>
    </row>
    <row r="477" spans="3:8" ht="13">
      <c r="C477" s="9"/>
      <c r="F477" s="9"/>
      <c r="G477" s="9"/>
      <c r="H477" s="9"/>
    </row>
    <row r="478" spans="3:8" ht="13">
      <c r="C478" s="9"/>
      <c r="F478" s="9"/>
      <c r="G478" s="9"/>
      <c r="H478" s="9"/>
    </row>
    <row r="479" spans="3:8" ht="13">
      <c r="C479" s="9"/>
      <c r="F479" s="9"/>
      <c r="G479" s="9"/>
      <c r="H479" s="9"/>
    </row>
    <row r="480" spans="3:8" ht="13">
      <c r="C480" s="9"/>
      <c r="F480" s="9"/>
      <c r="G480" s="9"/>
      <c r="H480" s="9"/>
    </row>
    <row r="481" spans="3:8" ht="13">
      <c r="C481" s="9"/>
      <c r="F481" s="9"/>
      <c r="G481" s="9"/>
      <c r="H481" s="9"/>
    </row>
    <row r="482" spans="3:8" ht="13">
      <c r="C482" s="9"/>
      <c r="F482" s="9"/>
      <c r="G482" s="9"/>
      <c r="H482" s="9"/>
    </row>
    <row r="483" spans="3:8" ht="13">
      <c r="C483" s="9"/>
      <c r="F483" s="9"/>
      <c r="G483" s="9"/>
      <c r="H483" s="9"/>
    </row>
    <row r="484" spans="3:8" ht="13">
      <c r="C484" s="9"/>
      <c r="F484" s="9"/>
      <c r="G484" s="9"/>
      <c r="H484" s="9"/>
    </row>
    <row r="485" spans="3:8" ht="13">
      <c r="C485" s="9"/>
      <c r="F485" s="9"/>
      <c r="G485" s="9"/>
      <c r="H485" s="9"/>
    </row>
    <row r="486" spans="3:8" ht="13">
      <c r="C486" s="9"/>
      <c r="F486" s="9"/>
      <c r="G486" s="9"/>
      <c r="H486" s="9"/>
    </row>
    <row r="487" spans="3:8" ht="13">
      <c r="C487" s="9"/>
      <c r="F487" s="9"/>
      <c r="G487" s="9"/>
      <c r="H487" s="9"/>
    </row>
    <row r="488" spans="3:8" ht="13">
      <c r="C488" s="9"/>
      <c r="F488" s="9"/>
      <c r="G488" s="9"/>
      <c r="H488" s="9"/>
    </row>
    <row r="489" spans="3:8" ht="13">
      <c r="C489" s="9"/>
      <c r="F489" s="9"/>
      <c r="G489" s="9"/>
      <c r="H489" s="9"/>
    </row>
    <row r="490" spans="3:8" ht="13">
      <c r="C490" s="9"/>
      <c r="F490" s="9"/>
      <c r="G490" s="9"/>
      <c r="H490" s="9"/>
    </row>
    <row r="491" spans="3:8" ht="13">
      <c r="C491" s="9"/>
      <c r="F491" s="9"/>
      <c r="G491" s="9"/>
      <c r="H491" s="9"/>
    </row>
    <row r="492" spans="3:8" ht="13">
      <c r="C492" s="9"/>
      <c r="F492" s="9"/>
      <c r="G492" s="9"/>
      <c r="H492" s="9"/>
    </row>
    <row r="493" spans="3:8" ht="13">
      <c r="C493" s="9"/>
      <c r="F493" s="9"/>
      <c r="G493" s="9"/>
      <c r="H493" s="9"/>
    </row>
    <row r="494" spans="3:8" ht="13">
      <c r="C494" s="9"/>
      <c r="F494" s="9"/>
      <c r="G494" s="9"/>
      <c r="H494" s="9"/>
    </row>
    <row r="495" spans="3:8" ht="13">
      <c r="C495" s="9"/>
      <c r="F495" s="9"/>
      <c r="G495" s="9"/>
      <c r="H495" s="9"/>
    </row>
    <row r="496" spans="3:8" ht="13">
      <c r="C496" s="9"/>
      <c r="F496" s="9"/>
      <c r="G496" s="9"/>
      <c r="H496" s="9"/>
    </row>
    <row r="497" spans="3:8" ht="13">
      <c r="C497" s="9"/>
      <c r="F497" s="9"/>
      <c r="G497" s="9"/>
      <c r="H497" s="9"/>
    </row>
    <row r="498" spans="3:8" ht="13">
      <c r="C498" s="9"/>
      <c r="F498" s="9"/>
      <c r="G498" s="9"/>
      <c r="H498" s="9"/>
    </row>
    <row r="499" spans="3:8" ht="13">
      <c r="C499" s="9"/>
      <c r="F499" s="9"/>
      <c r="G499" s="9"/>
      <c r="H499" s="9"/>
    </row>
    <row r="500" spans="3:8" ht="13">
      <c r="C500" s="9"/>
      <c r="F500" s="9"/>
      <c r="G500" s="9"/>
      <c r="H500" s="9"/>
    </row>
    <row r="501" spans="3:8" ht="13">
      <c r="C501" s="9"/>
      <c r="F501" s="9"/>
      <c r="G501" s="9"/>
      <c r="H501" s="9"/>
    </row>
    <row r="502" spans="3:8" ht="13">
      <c r="C502" s="9"/>
      <c r="F502" s="9"/>
      <c r="G502" s="9"/>
      <c r="H502" s="9"/>
    </row>
    <row r="503" spans="3:8" ht="13">
      <c r="C503" s="9"/>
      <c r="F503" s="9"/>
      <c r="G503" s="9"/>
      <c r="H503" s="9"/>
    </row>
    <row r="504" spans="3:8" ht="13">
      <c r="C504" s="9"/>
      <c r="F504" s="9"/>
      <c r="G504" s="9"/>
      <c r="H504" s="9"/>
    </row>
    <row r="505" spans="3:8" ht="13">
      <c r="C505" s="9"/>
      <c r="F505" s="9"/>
      <c r="G505" s="9"/>
      <c r="H505" s="9"/>
    </row>
    <row r="506" spans="3:8" ht="13">
      <c r="C506" s="9"/>
      <c r="F506" s="9"/>
      <c r="G506" s="9"/>
      <c r="H506" s="9"/>
    </row>
    <row r="507" spans="3:8" ht="13">
      <c r="C507" s="9"/>
      <c r="F507" s="9"/>
      <c r="G507" s="9"/>
      <c r="H507" s="9"/>
    </row>
    <row r="508" spans="3:8" ht="13">
      <c r="C508" s="9"/>
      <c r="F508" s="9"/>
      <c r="G508" s="9"/>
      <c r="H508" s="9"/>
    </row>
    <row r="509" spans="3:8" ht="13">
      <c r="C509" s="9"/>
      <c r="F509" s="9"/>
      <c r="G509" s="9"/>
      <c r="H509" s="9"/>
    </row>
    <row r="510" spans="3:8" ht="13">
      <c r="C510" s="9"/>
      <c r="F510" s="9"/>
      <c r="G510" s="9"/>
      <c r="H510" s="9"/>
    </row>
    <row r="511" spans="3:8" ht="13">
      <c r="C511" s="9"/>
      <c r="F511" s="9"/>
      <c r="G511" s="9"/>
      <c r="H511" s="9"/>
    </row>
    <row r="512" spans="3:8" ht="13">
      <c r="C512" s="9"/>
      <c r="F512" s="9"/>
      <c r="G512" s="9"/>
      <c r="H512" s="9"/>
    </row>
    <row r="513" spans="3:8" ht="13">
      <c r="C513" s="9"/>
      <c r="F513" s="9"/>
      <c r="G513" s="9"/>
      <c r="H513" s="9"/>
    </row>
    <row r="514" spans="3:8" ht="13">
      <c r="C514" s="9"/>
      <c r="F514" s="9"/>
      <c r="G514" s="9"/>
      <c r="H514" s="9"/>
    </row>
    <row r="515" spans="3:8" ht="13">
      <c r="C515" s="9"/>
      <c r="F515" s="9"/>
      <c r="G515" s="9"/>
      <c r="H515" s="9"/>
    </row>
    <row r="516" spans="3:8" ht="13">
      <c r="C516" s="9"/>
      <c r="F516" s="9"/>
      <c r="G516" s="9"/>
      <c r="H516" s="9"/>
    </row>
    <row r="517" spans="3:8" ht="13">
      <c r="C517" s="9"/>
      <c r="F517" s="9"/>
      <c r="G517" s="9"/>
      <c r="H517" s="9"/>
    </row>
    <row r="518" spans="3:8" ht="13">
      <c r="C518" s="9"/>
      <c r="F518" s="9"/>
      <c r="G518" s="9"/>
      <c r="H518" s="9"/>
    </row>
    <row r="519" spans="3:8" ht="13">
      <c r="C519" s="9"/>
      <c r="F519" s="9"/>
      <c r="G519" s="9"/>
      <c r="H519" s="9"/>
    </row>
    <row r="520" spans="3:8" ht="13">
      <c r="C520" s="9"/>
      <c r="F520" s="9"/>
      <c r="G520" s="9"/>
      <c r="H520" s="9"/>
    </row>
    <row r="521" spans="3:8" ht="13">
      <c r="C521" s="9"/>
      <c r="F521" s="9"/>
      <c r="G521" s="9"/>
      <c r="H521" s="9"/>
    </row>
    <row r="522" spans="3:8" ht="13">
      <c r="C522" s="9"/>
      <c r="F522" s="9"/>
      <c r="G522" s="9"/>
      <c r="H522" s="9"/>
    </row>
    <row r="523" spans="3:8" ht="13">
      <c r="C523" s="9"/>
      <c r="F523" s="9"/>
      <c r="G523" s="9"/>
      <c r="H523" s="9"/>
    </row>
    <row r="524" spans="3:8" ht="13">
      <c r="C524" s="9"/>
      <c r="F524" s="9"/>
      <c r="G524" s="9"/>
      <c r="H524" s="9"/>
    </row>
    <row r="525" spans="3:8" ht="13">
      <c r="C525" s="9"/>
      <c r="F525" s="9"/>
      <c r="G525" s="9"/>
      <c r="H525" s="9"/>
    </row>
    <row r="526" spans="3:8" ht="13">
      <c r="C526" s="9"/>
      <c r="F526" s="9"/>
      <c r="G526" s="9"/>
      <c r="H526" s="9"/>
    </row>
    <row r="527" spans="3:8" ht="13">
      <c r="C527" s="9"/>
      <c r="F527" s="9"/>
      <c r="G527" s="9"/>
      <c r="H527" s="9"/>
    </row>
    <row r="528" spans="3:8" ht="13">
      <c r="C528" s="9"/>
      <c r="F528" s="9"/>
      <c r="G528" s="9"/>
      <c r="H528" s="9"/>
    </row>
    <row r="529" spans="3:8" ht="13">
      <c r="C529" s="9"/>
      <c r="F529" s="9"/>
      <c r="G529" s="9"/>
      <c r="H529" s="9"/>
    </row>
    <row r="530" spans="3:8" ht="13">
      <c r="C530" s="9"/>
      <c r="F530" s="9"/>
      <c r="G530" s="9"/>
      <c r="H530" s="9"/>
    </row>
    <row r="531" spans="3:8" ht="13">
      <c r="C531" s="9"/>
      <c r="F531" s="9"/>
      <c r="G531" s="9"/>
      <c r="H531" s="9"/>
    </row>
    <row r="532" spans="3:8" ht="13">
      <c r="C532" s="9"/>
      <c r="F532" s="9"/>
      <c r="G532" s="9"/>
      <c r="H532" s="9"/>
    </row>
    <row r="533" spans="3:8" ht="13">
      <c r="C533" s="9"/>
      <c r="F533" s="9"/>
      <c r="G533" s="9"/>
      <c r="H533" s="9"/>
    </row>
    <row r="534" spans="3:8" ht="13">
      <c r="C534" s="9"/>
      <c r="F534" s="9"/>
      <c r="G534" s="9"/>
      <c r="H534" s="9"/>
    </row>
    <row r="535" spans="3:8" ht="13">
      <c r="C535" s="9"/>
      <c r="F535" s="9"/>
      <c r="G535" s="9"/>
      <c r="H535" s="9"/>
    </row>
    <row r="536" spans="3:8" ht="13">
      <c r="C536" s="9"/>
      <c r="F536" s="9"/>
      <c r="G536" s="9"/>
      <c r="H536" s="9"/>
    </row>
    <row r="537" spans="3:8" ht="13">
      <c r="C537" s="9"/>
      <c r="F537" s="9"/>
      <c r="G537" s="9"/>
      <c r="H537" s="9"/>
    </row>
    <row r="538" spans="3:8" ht="13">
      <c r="C538" s="9"/>
      <c r="F538" s="9"/>
      <c r="G538" s="9"/>
      <c r="H538" s="9"/>
    </row>
    <row r="539" spans="3:8" ht="13">
      <c r="C539" s="9"/>
      <c r="F539" s="9"/>
      <c r="G539" s="9"/>
      <c r="H539" s="9"/>
    </row>
    <row r="540" spans="3:8" ht="13">
      <c r="C540" s="9"/>
      <c r="F540" s="9"/>
      <c r="G540" s="9"/>
      <c r="H540" s="9"/>
    </row>
    <row r="541" spans="3:8" ht="13">
      <c r="C541" s="9"/>
      <c r="F541" s="9"/>
      <c r="G541" s="9"/>
      <c r="H541" s="9"/>
    </row>
    <row r="542" spans="3:8" ht="13">
      <c r="C542" s="9"/>
      <c r="F542" s="9"/>
      <c r="G542" s="9"/>
      <c r="H542" s="9"/>
    </row>
    <row r="543" spans="3:8" ht="13">
      <c r="C543" s="9"/>
      <c r="F543" s="9"/>
      <c r="G543" s="9"/>
      <c r="H543" s="9"/>
    </row>
    <row r="544" spans="3:8" ht="13">
      <c r="C544" s="9"/>
      <c r="F544" s="9"/>
      <c r="G544" s="9"/>
      <c r="H544" s="9"/>
    </row>
    <row r="545" spans="3:8" ht="13">
      <c r="C545" s="9"/>
      <c r="F545" s="9"/>
      <c r="G545" s="9"/>
      <c r="H545" s="9"/>
    </row>
    <row r="546" spans="3:8" ht="13">
      <c r="C546" s="9"/>
      <c r="F546" s="9"/>
      <c r="G546" s="9"/>
      <c r="H546" s="9"/>
    </row>
    <row r="547" spans="3:8" ht="13">
      <c r="C547" s="9"/>
      <c r="F547" s="9"/>
      <c r="G547" s="9"/>
      <c r="H547" s="9"/>
    </row>
    <row r="548" spans="3:8" ht="13">
      <c r="C548" s="9"/>
      <c r="F548" s="9"/>
      <c r="G548" s="9"/>
      <c r="H548" s="9"/>
    </row>
    <row r="549" spans="3:8" ht="13">
      <c r="C549" s="9"/>
      <c r="F549" s="9"/>
      <c r="G549" s="9"/>
      <c r="H549" s="9"/>
    </row>
    <row r="550" spans="3:8" ht="13">
      <c r="C550" s="9"/>
      <c r="F550" s="9"/>
      <c r="G550" s="9"/>
      <c r="H550" s="9"/>
    </row>
    <row r="551" spans="3:8" ht="13">
      <c r="C551" s="9"/>
      <c r="F551" s="9"/>
      <c r="G551" s="9"/>
      <c r="H551" s="9"/>
    </row>
    <row r="552" spans="3:8" ht="13">
      <c r="C552" s="9"/>
      <c r="F552" s="9"/>
      <c r="G552" s="9"/>
      <c r="H552" s="9"/>
    </row>
    <row r="553" spans="3:8" ht="13">
      <c r="C553" s="9"/>
      <c r="F553" s="9"/>
      <c r="G553" s="9"/>
      <c r="H553" s="9"/>
    </row>
    <row r="554" spans="3:8" ht="13">
      <c r="C554" s="9"/>
      <c r="F554" s="9"/>
      <c r="G554" s="9"/>
      <c r="H554" s="9"/>
    </row>
    <row r="555" spans="3:8" ht="13">
      <c r="C555" s="9"/>
      <c r="F555" s="9"/>
      <c r="G555" s="9"/>
      <c r="H555" s="9"/>
    </row>
    <row r="556" spans="3:8" ht="13">
      <c r="C556" s="9"/>
      <c r="F556" s="9"/>
      <c r="G556" s="9"/>
      <c r="H556" s="9"/>
    </row>
    <row r="557" spans="3:8" ht="13">
      <c r="C557" s="9"/>
      <c r="F557" s="9"/>
      <c r="G557" s="9"/>
      <c r="H557" s="9"/>
    </row>
    <row r="558" spans="3:8" ht="13">
      <c r="C558" s="9"/>
      <c r="F558" s="9"/>
      <c r="G558" s="9"/>
      <c r="H558" s="9"/>
    </row>
    <row r="559" spans="3:8" ht="13">
      <c r="C559" s="9"/>
      <c r="F559" s="9"/>
      <c r="G559" s="9"/>
      <c r="H559" s="9"/>
    </row>
    <row r="560" spans="3:8" ht="13">
      <c r="C560" s="9"/>
      <c r="F560" s="9"/>
      <c r="G560" s="9"/>
      <c r="H560" s="9"/>
    </row>
    <row r="561" spans="3:8" ht="13">
      <c r="C561" s="9"/>
      <c r="F561" s="9"/>
      <c r="G561" s="9"/>
      <c r="H561" s="9"/>
    </row>
    <row r="562" spans="3:8" ht="13">
      <c r="C562" s="9"/>
      <c r="F562" s="9"/>
      <c r="G562" s="9"/>
      <c r="H562" s="9"/>
    </row>
    <row r="563" spans="3:8" ht="13">
      <c r="C563" s="9"/>
      <c r="F563" s="9"/>
      <c r="G563" s="9"/>
      <c r="H563" s="9"/>
    </row>
    <row r="564" spans="3:8" ht="13">
      <c r="C564" s="9"/>
      <c r="F564" s="9"/>
      <c r="G564" s="9"/>
      <c r="H564" s="9"/>
    </row>
    <row r="565" spans="3:8" ht="13">
      <c r="C565" s="9"/>
      <c r="F565" s="9"/>
      <c r="G565" s="9"/>
      <c r="H565" s="9"/>
    </row>
    <row r="566" spans="3:8" ht="13">
      <c r="C566" s="9"/>
      <c r="F566" s="9"/>
      <c r="G566" s="9"/>
      <c r="H566" s="9"/>
    </row>
    <row r="567" spans="3:8" ht="13">
      <c r="C567" s="9"/>
      <c r="F567" s="9"/>
      <c r="G567" s="9"/>
      <c r="H567" s="9"/>
    </row>
    <row r="568" spans="3:8" ht="13">
      <c r="C568" s="9"/>
      <c r="F568" s="9"/>
      <c r="G568" s="9"/>
      <c r="H568" s="9"/>
    </row>
    <row r="569" spans="3:8" ht="13">
      <c r="C569" s="9"/>
      <c r="F569" s="9"/>
      <c r="G569" s="9"/>
      <c r="H569" s="9"/>
    </row>
    <row r="570" spans="3:8" ht="13">
      <c r="C570" s="9"/>
      <c r="F570" s="9"/>
      <c r="G570" s="9"/>
      <c r="H570" s="9"/>
    </row>
    <row r="571" spans="3:8" ht="13">
      <c r="C571" s="9"/>
      <c r="F571" s="9"/>
      <c r="G571" s="9"/>
      <c r="H571" s="9"/>
    </row>
    <row r="572" spans="3:8" ht="13">
      <c r="C572" s="9"/>
      <c r="F572" s="9"/>
      <c r="G572" s="9"/>
      <c r="H572" s="9"/>
    </row>
    <row r="573" spans="3:8" ht="13">
      <c r="C573" s="9"/>
      <c r="F573" s="9"/>
      <c r="G573" s="9"/>
      <c r="H573" s="9"/>
    </row>
    <row r="574" spans="3:8" ht="13">
      <c r="C574" s="9"/>
      <c r="F574" s="9"/>
      <c r="G574" s="9"/>
      <c r="H574" s="9"/>
    </row>
    <row r="575" spans="3:8" ht="13">
      <c r="C575" s="9"/>
      <c r="F575" s="9"/>
      <c r="G575" s="9"/>
      <c r="H575" s="9"/>
    </row>
    <row r="576" spans="3:8" ht="13">
      <c r="C576" s="9"/>
      <c r="F576" s="9"/>
      <c r="G576" s="9"/>
      <c r="H576" s="9"/>
    </row>
    <row r="577" spans="3:8" ht="13">
      <c r="C577" s="9"/>
      <c r="F577" s="9"/>
      <c r="G577" s="9"/>
      <c r="H577" s="9"/>
    </row>
    <row r="578" spans="3:8" ht="13">
      <c r="C578" s="9"/>
      <c r="F578" s="9"/>
      <c r="G578" s="9"/>
      <c r="H578" s="9"/>
    </row>
    <row r="579" spans="3:8" ht="13">
      <c r="C579" s="9"/>
      <c r="F579" s="9"/>
      <c r="G579" s="9"/>
      <c r="H579" s="9"/>
    </row>
    <row r="580" spans="3:8" ht="13">
      <c r="C580" s="9"/>
      <c r="F580" s="9"/>
      <c r="G580" s="9"/>
      <c r="H580" s="9"/>
    </row>
    <row r="581" spans="3:8" ht="13">
      <c r="C581" s="9"/>
      <c r="F581" s="9"/>
      <c r="G581" s="9"/>
      <c r="H581" s="9"/>
    </row>
    <row r="582" spans="3:8" ht="13">
      <c r="C582" s="9"/>
      <c r="F582" s="9"/>
      <c r="G582" s="9"/>
      <c r="H582" s="9"/>
    </row>
    <row r="583" spans="3:8" ht="13">
      <c r="C583" s="9"/>
      <c r="F583" s="9"/>
      <c r="G583" s="9"/>
      <c r="H583" s="9"/>
    </row>
    <row r="584" spans="3:8" ht="13">
      <c r="C584" s="9"/>
      <c r="F584" s="9"/>
      <c r="G584" s="9"/>
      <c r="H584" s="9"/>
    </row>
    <row r="585" spans="3:8" ht="13">
      <c r="C585" s="9"/>
      <c r="F585" s="9"/>
      <c r="G585" s="9"/>
      <c r="H585" s="9"/>
    </row>
    <row r="586" spans="3:8" ht="13">
      <c r="C586" s="9"/>
      <c r="F586" s="9"/>
      <c r="G586" s="9"/>
      <c r="H586" s="9"/>
    </row>
    <row r="587" spans="3:8" ht="13">
      <c r="C587" s="9"/>
      <c r="F587" s="9"/>
      <c r="G587" s="9"/>
      <c r="H587" s="9"/>
    </row>
    <row r="588" spans="3:8" ht="13">
      <c r="C588" s="9"/>
      <c r="F588" s="9"/>
      <c r="G588" s="9"/>
      <c r="H588" s="9"/>
    </row>
    <row r="589" spans="3:8" ht="13">
      <c r="C589" s="9"/>
      <c r="F589" s="9"/>
      <c r="G589" s="9"/>
      <c r="H589" s="9"/>
    </row>
    <row r="590" spans="3:8" ht="13">
      <c r="C590" s="9"/>
      <c r="F590" s="9"/>
      <c r="G590" s="9"/>
      <c r="H590" s="9"/>
    </row>
    <row r="591" spans="3:8" ht="13">
      <c r="C591" s="9"/>
      <c r="F591" s="9"/>
      <c r="G591" s="9"/>
      <c r="H591" s="9"/>
    </row>
    <row r="592" spans="3:8" ht="13">
      <c r="C592" s="9"/>
      <c r="F592" s="9"/>
      <c r="G592" s="9"/>
      <c r="H592" s="9"/>
    </row>
    <row r="593" spans="3:8" ht="13">
      <c r="C593" s="9"/>
      <c r="F593" s="9"/>
      <c r="G593" s="9"/>
      <c r="H593" s="9"/>
    </row>
    <row r="594" spans="3:8" ht="13">
      <c r="C594" s="9"/>
      <c r="F594" s="9"/>
      <c r="G594" s="9"/>
      <c r="H594" s="9"/>
    </row>
    <row r="595" spans="3:8" ht="13">
      <c r="C595" s="9"/>
      <c r="F595" s="9"/>
      <c r="G595" s="9"/>
      <c r="H595" s="9"/>
    </row>
    <row r="596" spans="3:8" ht="13">
      <c r="C596" s="9"/>
      <c r="F596" s="9"/>
      <c r="G596" s="9"/>
      <c r="H596" s="9"/>
    </row>
    <row r="597" spans="3:8" ht="13">
      <c r="C597" s="9"/>
      <c r="F597" s="9"/>
      <c r="G597" s="9"/>
      <c r="H597" s="9"/>
    </row>
    <row r="598" spans="3:8" ht="13">
      <c r="C598" s="9"/>
      <c r="F598" s="9"/>
      <c r="G598" s="9"/>
      <c r="H598" s="9"/>
    </row>
    <row r="599" spans="3:8" ht="13">
      <c r="C599" s="9"/>
      <c r="F599" s="9"/>
      <c r="G599" s="9"/>
      <c r="H599" s="9"/>
    </row>
    <row r="600" spans="3:8" ht="13">
      <c r="C600" s="9"/>
      <c r="F600" s="9"/>
      <c r="G600" s="9"/>
      <c r="H600" s="9"/>
    </row>
    <row r="601" spans="3:8" ht="13">
      <c r="C601" s="9"/>
      <c r="F601" s="9"/>
      <c r="G601" s="9"/>
      <c r="H601" s="9"/>
    </row>
    <row r="602" spans="3:8" ht="13">
      <c r="C602" s="9"/>
      <c r="F602" s="9"/>
      <c r="G602" s="9"/>
      <c r="H602" s="9"/>
    </row>
    <row r="603" spans="3:8" ht="13">
      <c r="C603" s="9"/>
      <c r="F603" s="9"/>
      <c r="G603" s="9"/>
      <c r="H603" s="9"/>
    </row>
    <row r="604" spans="3:8" ht="13">
      <c r="C604" s="9"/>
      <c r="F604" s="9"/>
      <c r="G604" s="9"/>
      <c r="H604" s="9"/>
    </row>
    <row r="605" spans="3:8" ht="13">
      <c r="C605" s="9"/>
      <c r="F605" s="9"/>
      <c r="G605" s="9"/>
      <c r="H605" s="9"/>
    </row>
    <row r="606" spans="3:8" ht="13">
      <c r="C606" s="9"/>
      <c r="F606" s="9"/>
      <c r="G606" s="9"/>
      <c r="H606" s="9"/>
    </row>
    <row r="607" spans="3:8" ht="13">
      <c r="C607" s="9"/>
      <c r="F607" s="9"/>
      <c r="G607" s="9"/>
      <c r="H607" s="9"/>
    </row>
    <row r="608" spans="3:8" ht="13">
      <c r="C608" s="9"/>
      <c r="F608" s="9"/>
      <c r="G608" s="9"/>
      <c r="H608" s="9"/>
    </row>
    <row r="609" spans="3:8" ht="13">
      <c r="C609" s="9"/>
      <c r="F609" s="9"/>
      <c r="G609" s="9"/>
      <c r="H609" s="9"/>
    </row>
    <row r="610" spans="3:8" ht="13">
      <c r="C610" s="9"/>
      <c r="F610" s="9"/>
      <c r="G610" s="9"/>
      <c r="H610" s="9"/>
    </row>
    <row r="611" spans="3:8" ht="13">
      <c r="C611" s="9"/>
      <c r="F611" s="9"/>
      <c r="G611" s="9"/>
      <c r="H611" s="9"/>
    </row>
    <row r="612" spans="3:8" ht="13">
      <c r="C612" s="9"/>
      <c r="F612" s="9"/>
      <c r="G612" s="9"/>
      <c r="H612" s="9"/>
    </row>
    <row r="613" spans="3:8" ht="13">
      <c r="C613" s="9"/>
      <c r="F613" s="9"/>
      <c r="G613" s="9"/>
      <c r="H613" s="9"/>
    </row>
    <row r="614" spans="3:8" ht="13">
      <c r="C614" s="9"/>
      <c r="F614" s="9"/>
      <c r="G614" s="9"/>
      <c r="H614" s="9"/>
    </row>
    <row r="615" spans="3:8" ht="13">
      <c r="C615" s="9"/>
      <c r="F615" s="9"/>
      <c r="G615" s="9"/>
      <c r="H615" s="9"/>
    </row>
    <row r="616" spans="3:8" ht="13">
      <c r="C616" s="9"/>
      <c r="F616" s="9"/>
      <c r="G616" s="9"/>
      <c r="H616" s="9"/>
    </row>
    <row r="617" spans="3:8" ht="13">
      <c r="C617" s="9"/>
      <c r="F617" s="9"/>
      <c r="G617" s="9"/>
      <c r="H617" s="9"/>
    </row>
    <row r="618" spans="3:8" ht="13">
      <c r="C618" s="9"/>
      <c r="F618" s="9"/>
      <c r="G618" s="9"/>
      <c r="H618" s="9"/>
    </row>
    <row r="619" spans="3:8" ht="13">
      <c r="C619" s="9"/>
      <c r="F619" s="9"/>
      <c r="G619" s="9"/>
      <c r="H619" s="9"/>
    </row>
    <row r="620" spans="3:8" ht="13">
      <c r="C620" s="9"/>
      <c r="F620" s="9"/>
      <c r="G620" s="9"/>
      <c r="H620" s="9"/>
    </row>
    <row r="621" spans="3:8" ht="13">
      <c r="C621" s="9"/>
      <c r="F621" s="9"/>
      <c r="G621" s="9"/>
      <c r="H621" s="9"/>
    </row>
    <row r="622" spans="3:8" ht="13">
      <c r="C622" s="9"/>
      <c r="F622" s="9"/>
      <c r="G622" s="9"/>
      <c r="H622" s="9"/>
    </row>
    <row r="623" spans="3:8" ht="13">
      <c r="C623" s="9"/>
      <c r="F623" s="9"/>
      <c r="G623" s="9"/>
      <c r="H623" s="9"/>
    </row>
    <row r="624" spans="3:8" ht="13">
      <c r="C624" s="9"/>
      <c r="F624" s="9"/>
      <c r="G624" s="9"/>
      <c r="H624" s="9"/>
    </row>
    <row r="625" spans="3:8" ht="13">
      <c r="C625" s="9"/>
      <c r="F625" s="9"/>
      <c r="G625" s="9"/>
      <c r="H625" s="9"/>
    </row>
    <row r="626" spans="3:8" ht="13">
      <c r="C626" s="9"/>
      <c r="F626" s="9"/>
      <c r="G626" s="9"/>
      <c r="H626" s="9"/>
    </row>
    <row r="627" spans="3:8" ht="13">
      <c r="C627" s="9"/>
      <c r="F627" s="9"/>
      <c r="G627" s="9"/>
      <c r="H627" s="9"/>
    </row>
    <row r="628" spans="3:8" ht="13">
      <c r="C628" s="9"/>
      <c r="F628" s="9"/>
      <c r="G628" s="9"/>
      <c r="H628" s="9"/>
    </row>
    <row r="629" spans="3:8" ht="13">
      <c r="C629" s="9"/>
      <c r="F629" s="9"/>
      <c r="G629" s="9"/>
      <c r="H629" s="9"/>
    </row>
    <row r="630" spans="3:8" ht="13">
      <c r="C630" s="9"/>
      <c r="F630" s="9"/>
      <c r="G630" s="9"/>
      <c r="H630" s="9"/>
    </row>
    <row r="631" spans="3:8" ht="13">
      <c r="C631" s="9"/>
      <c r="F631" s="9"/>
      <c r="G631" s="9"/>
      <c r="H631" s="9"/>
    </row>
    <row r="632" spans="3:8" ht="13">
      <c r="C632" s="9"/>
      <c r="F632" s="9"/>
      <c r="G632" s="9"/>
      <c r="H632" s="9"/>
    </row>
    <row r="633" spans="3:8" ht="13">
      <c r="C633" s="9"/>
      <c r="F633" s="9"/>
      <c r="G633" s="9"/>
      <c r="H633" s="9"/>
    </row>
    <row r="634" spans="3:8" ht="13">
      <c r="C634" s="9"/>
      <c r="F634" s="9"/>
      <c r="G634" s="9"/>
      <c r="H634" s="9"/>
    </row>
    <row r="635" spans="3:8" ht="13">
      <c r="C635" s="9"/>
      <c r="F635" s="9"/>
      <c r="G635" s="9"/>
      <c r="H635" s="9"/>
    </row>
    <row r="636" spans="3:8" ht="13">
      <c r="C636" s="9"/>
      <c r="F636" s="9"/>
      <c r="G636" s="9"/>
      <c r="H636" s="9"/>
    </row>
    <row r="637" spans="3:8" ht="13">
      <c r="C637" s="9"/>
      <c r="F637" s="9"/>
      <c r="G637" s="9"/>
      <c r="H637" s="9"/>
    </row>
    <row r="638" spans="3:8" ht="13">
      <c r="C638" s="9"/>
      <c r="F638" s="9"/>
      <c r="G638" s="9"/>
      <c r="H638" s="9"/>
    </row>
    <row r="639" spans="3:8" ht="13">
      <c r="C639" s="9"/>
      <c r="F639" s="9"/>
      <c r="G639" s="9"/>
      <c r="H639" s="9"/>
    </row>
    <row r="640" spans="3:8" ht="13">
      <c r="C640" s="9"/>
      <c r="F640" s="9"/>
      <c r="G640" s="9"/>
      <c r="H640" s="9"/>
    </row>
    <row r="641" spans="3:8" ht="13">
      <c r="C641" s="9"/>
      <c r="F641" s="9"/>
      <c r="G641" s="9"/>
      <c r="H641" s="9"/>
    </row>
    <row r="642" spans="3:8" ht="13">
      <c r="C642" s="9"/>
      <c r="F642" s="9"/>
      <c r="G642" s="9"/>
      <c r="H642" s="9"/>
    </row>
    <row r="643" spans="3:8" ht="13">
      <c r="C643" s="9"/>
      <c r="F643" s="9"/>
      <c r="G643" s="9"/>
      <c r="H643" s="9"/>
    </row>
    <row r="644" spans="3:8" ht="13">
      <c r="C644" s="9"/>
      <c r="F644" s="9"/>
      <c r="G644" s="9"/>
      <c r="H644" s="9"/>
    </row>
    <row r="645" spans="3:8" ht="13">
      <c r="C645" s="9"/>
      <c r="F645" s="9"/>
      <c r="G645" s="9"/>
      <c r="H645" s="9"/>
    </row>
    <row r="646" spans="3:8" ht="13">
      <c r="C646" s="9"/>
      <c r="F646" s="9"/>
      <c r="G646" s="9"/>
      <c r="H646" s="9"/>
    </row>
    <row r="647" spans="3:8" ht="13">
      <c r="C647" s="9"/>
      <c r="F647" s="9"/>
      <c r="G647" s="9"/>
      <c r="H647" s="9"/>
    </row>
    <row r="648" spans="3:8" ht="13">
      <c r="C648" s="9"/>
      <c r="F648" s="9"/>
      <c r="G648" s="9"/>
      <c r="H648" s="9"/>
    </row>
    <row r="649" spans="3:8" ht="13">
      <c r="C649" s="9"/>
      <c r="F649" s="9"/>
      <c r="G649" s="9"/>
      <c r="H649" s="9"/>
    </row>
    <row r="650" spans="3:8" ht="13">
      <c r="C650" s="9"/>
      <c r="F650" s="9"/>
      <c r="G650" s="9"/>
      <c r="H650" s="9"/>
    </row>
    <row r="651" spans="3:8" ht="13">
      <c r="C651" s="9"/>
      <c r="F651" s="9"/>
      <c r="G651" s="9"/>
      <c r="H651" s="9"/>
    </row>
    <row r="652" spans="3:8" ht="13">
      <c r="C652" s="9"/>
      <c r="F652" s="9"/>
      <c r="G652" s="9"/>
      <c r="H652" s="9"/>
    </row>
    <row r="653" spans="3:8" ht="13">
      <c r="C653" s="9"/>
      <c r="F653" s="9"/>
      <c r="G653" s="9"/>
      <c r="H653" s="9"/>
    </row>
    <row r="654" spans="3:8" ht="13">
      <c r="C654" s="9"/>
      <c r="F654" s="9"/>
      <c r="G654" s="9"/>
      <c r="H654" s="9"/>
    </row>
    <row r="655" spans="3:8" ht="13">
      <c r="C655" s="9"/>
      <c r="F655" s="9"/>
      <c r="G655" s="9"/>
      <c r="H655" s="9"/>
    </row>
    <row r="656" spans="3:8" ht="13">
      <c r="C656" s="9"/>
      <c r="F656" s="9"/>
      <c r="G656" s="9"/>
      <c r="H656" s="9"/>
    </row>
    <row r="657" spans="3:8" ht="13">
      <c r="C657" s="9"/>
      <c r="F657" s="9"/>
      <c r="G657" s="9"/>
      <c r="H657" s="9"/>
    </row>
    <row r="658" spans="3:8" ht="13">
      <c r="C658" s="9"/>
      <c r="F658" s="9"/>
      <c r="G658" s="9"/>
      <c r="H658" s="9"/>
    </row>
    <row r="659" spans="3:8" ht="13">
      <c r="C659" s="9"/>
      <c r="F659" s="9"/>
      <c r="G659" s="9"/>
      <c r="H659" s="9"/>
    </row>
    <row r="660" spans="3:8" ht="13">
      <c r="C660" s="9"/>
      <c r="F660" s="9"/>
      <c r="G660" s="9"/>
      <c r="H660" s="9"/>
    </row>
    <row r="661" spans="3:8" ht="13">
      <c r="C661" s="9"/>
      <c r="F661" s="9"/>
      <c r="G661" s="9"/>
      <c r="H661" s="9"/>
    </row>
    <row r="662" spans="3:8" ht="13">
      <c r="C662" s="9"/>
      <c r="F662" s="9"/>
      <c r="G662" s="9"/>
      <c r="H662" s="9"/>
    </row>
    <row r="663" spans="3:8" ht="13">
      <c r="C663" s="9"/>
      <c r="F663" s="9"/>
      <c r="G663" s="9"/>
      <c r="H663" s="9"/>
    </row>
    <row r="664" spans="3:8" ht="13">
      <c r="C664" s="9"/>
      <c r="F664" s="9"/>
      <c r="G664" s="9"/>
      <c r="H664" s="9"/>
    </row>
    <row r="665" spans="3:8" ht="13">
      <c r="C665" s="9"/>
      <c r="F665" s="9"/>
      <c r="G665" s="9"/>
      <c r="H665" s="9"/>
    </row>
    <row r="666" spans="3:8" ht="13">
      <c r="C666" s="9"/>
      <c r="F666" s="9"/>
      <c r="G666" s="9"/>
      <c r="H666" s="9"/>
    </row>
    <row r="667" spans="3:8" ht="13">
      <c r="C667" s="9"/>
      <c r="F667" s="9"/>
      <c r="G667" s="9"/>
      <c r="H667" s="9"/>
    </row>
    <row r="668" spans="3:8" ht="13">
      <c r="C668" s="9"/>
      <c r="F668" s="9"/>
      <c r="G668" s="9"/>
      <c r="H668" s="9"/>
    </row>
    <row r="669" spans="3:8" ht="13">
      <c r="C669" s="9"/>
      <c r="F669" s="9"/>
      <c r="G669" s="9"/>
      <c r="H669" s="9"/>
    </row>
    <row r="670" spans="3:8" ht="13">
      <c r="C670" s="9"/>
      <c r="F670" s="9"/>
      <c r="G670" s="9"/>
      <c r="H670" s="9"/>
    </row>
    <row r="671" spans="3:8" ht="13">
      <c r="C671" s="9"/>
      <c r="F671" s="9"/>
      <c r="G671" s="9"/>
      <c r="H671" s="9"/>
    </row>
    <row r="672" spans="3:8" ht="13">
      <c r="C672" s="9"/>
      <c r="F672" s="9"/>
      <c r="G672" s="9"/>
      <c r="H672" s="9"/>
    </row>
    <row r="673" spans="3:8" ht="13">
      <c r="C673" s="9"/>
      <c r="F673" s="9"/>
      <c r="G673" s="9"/>
      <c r="H673" s="9"/>
    </row>
    <row r="674" spans="3:8" ht="13">
      <c r="C674" s="9"/>
      <c r="F674" s="9"/>
      <c r="G674" s="9"/>
      <c r="H674" s="9"/>
    </row>
    <row r="675" spans="3:8" ht="13">
      <c r="C675" s="9"/>
      <c r="F675" s="9"/>
      <c r="G675" s="9"/>
      <c r="H675" s="9"/>
    </row>
    <row r="676" spans="3:8" ht="13">
      <c r="C676" s="9"/>
      <c r="F676" s="9"/>
      <c r="G676" s="9"/>
      <c r="H676" s="9"/>
    </row>
    <row r="677" spans="3:8" ht="13">
      <c r="C677" s="9"/>
      <c r="F677" s="9"/>
      <c r="G677" s="9"/>
      <c r="H677" s="9"/>
    </row>
    <row r="678" spans="3:8" ht="13">
      <c r="C678" s="9"/>
      <c r="F678" s="9"/>
      <c r="G678" s="9"/>
      <c r="H678" s="9"/>
    </row>
    <row r="679" spans="3:8" ht="13">
      <c r="C679" s="9"/>
      <c r="F679" s="9"/>
      <c r="G679" s="9"/>
      <c r="H679" s="9"/>
    </row>
    <row r="680" spans="3:8" ht="13">
      <c r="C680" s="9"/>
      <c r="F680" s="9"/>
      <c r="G680" s="9"/>
      <c r="H680" s="9"/>
    </row>
    <row r="681" spans="3:8" ht="13">
      <c r="C681" s="9"/>
      <c r="F681" s="9"/>
      <c r="G681" s="9"/>
      <c r="H681" s="9"/>
    </row>
    <row r="682" spans="3:8" ht="13">
      <c r="C682" s="9"/>
      <c r="F682" s="9"/>
      <c r="G682" s="9"/>
      <c r="H682" s="9"/>
    </row>
    <row r="683" spans="3:8" ht="13">
      <c r="C683" s="9"/>
      <c r="F683" s="9"/>
      <c r="G683" s="9"/>
      <c r="H683" s="9"/>
    </row>
    <row r="684" spans="3:8" ht="13">
      <c r="C684" s="9"/>
      <c r="F684" s="9"/>
      <c r="G684" s="9"/>
      <c r="H684" s="9"/>
    </row>
    <row r="685" spans="3:8" ht="13">
      <c r="C685" s="9"/>
      <c r="F685" s="9"/>
      <c r="G685" s="9"/>
      <c r="H685" s="9"/>
    </row>
    <row r="686" spans="3:8" ht="13">
      <c r="C686" s="9"/>
      <c r="F686" s="9"/>
      <c r="G686" s="9"/>
      <c r="H686" s="9"/>
    </row>
    <row r="687" spans="3:8" ht="13">
      <c r="C687" s="9"/>
      <c r="F687" s="9"/>
      <c r="G687" s="9"/>
      <c r="H687" s="9"/>
    </row>
    <row r="688" spans="3:8" ht="13">
      <c r="C688" s="9"/>
      <c r="F688" s="9"/>
      <c r="G688" s="9"/>
      <c r="H688" s="9"/>
    </row>
    <row r="689" spans="3:8" ht="13">
      <c r="C689" s="9"/>
      <c r="F689" s="9"/>
      <c r="G689" s="9"/>
      <c r="H689" s="9"/>
    </row>
    <row r="690" spans="3:8" ht="13">
      <c r="C690" s="9"/>
      <c r="F690" s="9"/>
      <c r="G690" s="9"/>
      <c r="H690" s="9"/>
    </row>
    <row r="691" spans="3:8" ht="13">
      <c r="C691" s="9"/>
      <c r="F691" s="9"/>
      <c r="G691" s="9"/>
      <c r="H691" s="9"/>
    </row>
    <row r="692" spans="3:8" ht="13">
      <c r="C692" s="9"/>
      <c r="F692" s="9"/>
      <c r="G692" s="9"/>
      <c r="H692" s="9"/>
    </row>
    <row r="693" spans="3:8" ht="13">
      <c r="C693" s="9"/>
      <c r="F693" s="9"/>
      <c r="G693" s="9"/>
      <c r="H693" s="9"/>
    </row>
    <row r="694" spans="3:8" ht="13">
      <c r="C694" s="9"/>
      <c r="F694" s="9"/>
      <c r="G694" s="9"/>
      <c r="H694" s="9"/>
    </row>
    <row r="695" spans="3:8" ht="13">
      <c r="C695" s="9"/>
      <c r="F695" s="9"/>
      <c r="G695" s="9"/>
      <c r="H695" s="9"/>
    </row>
    <row r="696" spans="3:8" ht="13">
      <c r="C696" s="9"/>
      <c r="F696" s="9"/>
      <c r="G696" s="9"/>
      <c r="H696" s="9"/>
    </row>
    <row r="697" spans="3:8" ht="13">
      <c r="C697" s="9"/>
      <c r="F697" s="9"/>
      <c r="G697" s="9"/>
      <c r="H697" s="9"/>
    </row>
    <row r="698" spans="3:8" ht="13">
      <c r="C698" s="9"/>
      <c r="F698" s="9"/>
      <c r="G698" s="9"/>
      <c r="H698" s="9"/>
    </row>
    <row r="699" spans="3:8" ht="13">
      <c r="C699" s="9"/>
      <c r="F699" s="9"/>
      <c r="G699" s="9"/>
      <c r="H699" s="9"/>
    </row>
    <row r="700" spans="3:8" ht="13">
      <c r="C700" s="9"/>
      <c r="F700" s="9"/>
      <c r="G700" s="9"/>
      <c r="H700" s="9"/>
    </row>
    <row r="701" spans="3:8" ht="13">
      <c r="C701" s="9"/>
      <c r="F701" s="9"/>
      <c r="G701" s="9"/>
      <c r="H701" s="9"/>
    </row>
    <row r="702" spans="3:8" ht="13">
      <c r="C702" s="9"/>
      <c r="F702" s="9"/>
      <c r="G702" s="9"/>
      <c r="H702" s="9"/>
    </row>
    <row r="703" spans="3:8" ht="13">
      <c r="C703" s="9"/>
      <c r="F703" s="9"/>
      <c r="G703" s="9"/>
      <c r="H703" s="9"/>
    </row>
    <row r="704" spans="3:8" ht="13">
      <c r="C704" s="9"/>
      <c r="F704" s="9"/>
      <c r="G704" s="9"/>
      <c r="H704" s="9"/>
    </row>
    <row r="705" spans="3:8" ht="13">
      <c r="C705" s="9"/>
      <c r="F705" s="9"/>
      <c r="G705" s="9"/>
      <c r="H705" s="9"/>
    </row>
    <row r="706" spans="3:8" ht="13">
      <c r="C706" s="9"/>
      <c r="F706" s="9"/>
      <c r="G706" s="9"/>
      <c r="H706" s="9"/>
    </row>
    <row r="707" spans="3:8" ht="13">
      <c r="C707" s="9"/>
      <c r="F707" s="9"/>
      <c r="G707" s="9"/>
      <c r="H707" s="9"/>
    </row>
    <row r="708" spans="3:8" ht="13">
      <c r="C708" s="9"/>
      <c r="F708" s="9"/>
      <c r="G708" s="9"/>
      <c r="H708" s="9"/>
    </row>
    <row r="709" spans="3:8" ht="13">
      <c r="C709" s="9"/>
      <c r="F709" s="9"/>
      <c r="G709" s="9"/>
      <c r="H709" s="9"/>
    </row>
    <row r="710" spans="3:8" ht="13">
      <c r="C710" s="9"/>
      <c r="F710" s="9"/>
      <c r="G710" s="9"/>
      <c r="H710" s="9"/>
    </row>
    <row r="711" spans="3:8" ht="13">
      <c r="C711" s="9"/>
      <c r="F711" s="9"/>
      <c r="G711" s="9"/>
      <c r="H711" s="9"/>
    </row>
    <row r="712" spans="3:8" ht="13">
      <c r="C712" s="9"/>
      <c r="F712" s="9"/>
      <c r="G712" s="9"/>
      <c r="H712" s="9"/>
    </row>
    <row r="713" spans="3:8" ht="13">
      <c r="C713" s="9"/>
      <c r="F713" s="9"/>
      <c r="G713" s="9"/>
      <c r="H713" s="9"/>
    </row>
    <row r="714" spans="3:8" ht="13">
      <c r="C714" s="9"/>
      <c r="F714" s="9"/>
      <c r="G714" s="9"/>
      <c r="H714" s="9"/>
    </row>
    <row r="715" spans="3:8" ht="13">
      <c r="C715" s="9"/>
      <c r="F715" s="9"/>
      <c r="G715" s="9"/>
      <c r="H715" s="9"/>
    </row>
    <row r="716" spans="3:8" ht="13">
      <c r="C716" s="9"/>
      <c r="F716" s="9"/>
      <c r="G716" s="9"/>
      <c r="H716" s="9"/>
    </row>
    <row r="717" spans="3:8" ht="13">
      <c r="C717" s="9"/>
      <c r="F717" s="9"/>
      <c r="G717" s="9"/>
      <c r="H717" s="9"/>
    </row>
    <row r="718" spans="3:8" ht="13">
      <c r="C718" s="9"/>
      <c r="F718" s="9"/>
      <c r="G718" s="9"/>
      <c r="H718" s="9"/>
    </row>
    <row r="719" spans="3:8" ht="13">
      <c r="C719" s="9"/>
      <c r="F719" s="9"/>
      <c r="G719" s="9"/>
      <c r="H719" s="9"/>
    </row>
    <row r="720" spans="3:8" ht="13">
      <c r="C720" s="9"/>
      <c r="F720" s="9"/>
      <c r="G720" s="9"/>
      <c r="H720" s="9"/>
    </row>
    <row r="721" spans="3:8" ht="13">
      <c r="C721" s="9"/>
      <c r="F721" s="9"/>
      <c r="G721" s="9"/>
      <c r="H721" s="9"/>
    </row>
    <row r="722" spans="3:8" ht="13">
      <c r="C722" s="9"/>
      <c r="F722" s="9"/>
      <c r="G722" s="9"/>
      <c r="H722" s="9"/>
    </row>
    <row r="723" spans="3:8" ht="13">
      <c r="C723" s="9"/>
      <c r="F723" s="9"/>
      <c r="G723" s="9"/>
      <c r="H723" s="9"/>
    </row>
    <row r="724" spans="3:8" ht="13">
      <c r="C724" s="9"/>
      <c r="F724" s="9"/>
      <c r="G724" s="9"/>
      <c r="H724" s="9"/>
    </row>
    <row r="725" spans="3:8" ht="13">
      <c r="C725" s="9"/>
      <c r="F725" s="9"/>
      <c r="G725" s="9"/>
      <c r="H725" s="9"/>
    </row>
    <row r="726" spans="3:8" ht="13">
      <c r="C726" s="9"/>
      <c r="F726" s="9"/>
      <c r="G726" s="9"/>
      <c r="H726" s="9"/>
    </row>
    <row r="727" spans="3:8" ht="13">
      <c r="C727" s="9"/>
      <c r="F727" s="9"/>
      <c r="G727" s="9"/>
      <c r="H727" s="9"/>
    </row>
    <row r="728" spans="3:8" ht="13">
      <c r="C728" s="9"/>
      <c r="F728" s="9"/>
      <c r="G728" s="9"/>
      <c r="H728" s="9"/>
    </row>
    <row r="729" spans="3:8" ht="13">
      <c r="C729" s="9"/>
      <c r="F729" s="9"/>
      <c r="G729" s="9"/>
      <c r="H729" s="9"/>
    </row>
    <row r="730" spans="3:8" ht="13">
      <c r="C730" s="9"/>
      <c r="F730" s="9"/>
      <c r="G730" s="9"/>
      <c r="H730" s="9"/>
    </row>
    <row r="731" spans="3:8" ht="13">
      <c r="C731" s="9"/>
      <c r="F731" s="9"/>
      <c r="G731" s="9"/>
      <c r="H731" s="9"/>
    </row>
    <row r="732" spans="3:8" ht="13">
      <c r="C732" s="9"/>
      <c r="F732" s="9"/>
      <c r="G732" s="9"/>
      <c r="H732" s="9"/>
    </row>
    <row r="733" spans="3:8" ht="13">
      <c r="C733" s="9"/>
      <c r="F733" s="9"/>
      <c r="G733" s="9"/>
      <c r="H733" s="9"/>
    </row>
    <row r="734" spans="3:8" ht="13">
      <c r="C734" s="9"/>
      <c r="F734" s="9"/>
      <c r="G734" s="9"/>
      <c r="H734" s="9"/>
    </row>
    <row r="735" spans="3:8" ht="13">
      <c r="C735" s="9"/>
      <c r="F735" s="9"/>
      <c r="G735" s="9"/>
      <c r="H735" s="9"/>
    </row>
    <row r="736" spans="3:8" ht="13">
      <c r="C736" s="9"/>
      <c r="F736" s="9"/>
      <c r="G736" s="9"/>
      <c r="H736" s="9"/>
    </row>
    <row r="737" spans="3:8" ht="13">
      <c r="C737" s="9"/>
      <c r="F737" s="9"/>
      <c r="G737" s="9"/>
      <c r="H737" s="9"/>
    </row>
    <row r="738" spans="3:8" ht="13">
      <c r="C738" s="9"/>
      <c r="F738" s="9"/>
      <c r="G738" s="9"/>
      <c r="H738" s="9"/>
    </row>
    <row r="739" spans="3:8" ht="13">
      <c r="C739" s="9"/>
      <c r="F739" s="9"/>
      <c r="G739" s="9"/>
      <c r="H739" s="9"/>
    </row>
    <row r="740" spans="3:8" ht="13">
      <c r="C740" s="9"/>
      <c r="F740" s="9"/>
      <c r="G740" s="9"/>
      <c r="H740" s="9"/>
    </row>
    <row r="741" spans="3:8" ht="13">
      <c r="C741" s="9"/>
      <c r="F741" s="9"/>
      <c r="G741" s="9"/>
      <c r="H741" s="9"/>
    </row>
    <row r="742" spans="3:8" ht="13">
      <c r="C742" s="9"/>
      <c r="F742" s="9"/>
      <c r="G742" s="9"/>
      <c r="H742" s="9"/>
    </row>
    <row r="743" spans="3:8" ht="13">
      <c r="C743" s="9"/>
      <c r="F743" s="9"/>
      <c r="G743" s="9"/>
      <c r="H743" s="9"/>
    </row>
    <row r="744" spans="3:8" ht="13">
      <c r="C744" s="9"/>
      <c r="F744" s="9"/>
      <c r="G744" s="9"/>
      <c r="H744" s="9"/>
    </row>
    <row r="745" spans="3:8" ht="13">
      <c r="C745" s="9"/>
      <c r="F745" s="9"/>
      <c r="G745" s="9"/>
      <c r="H745" s="9"/>
    </row>
    <row r="746" spans="3:8" ht="13">
      <c r="C746" s="9"/>
      <c r="F746" s="9"/>
      <c r="G746" s="9"/>
      <c r="H746" s="9"/>
    </row>
    <row r="747" spans="3:8" ht="13">
      <c r="C747" s="9"/>
      <c r="F747" s="9"/>
      <c r="G747" s="9"/>
      <c r="H747" s="9"/>
    </row>
    <row r="748" spans="3:8" ht="13">
      <c r="C748" s="9"/>
      <c r="F748" s="9"/>
      <c r="G748" s="9"/>
      <c r="H748" s="9"/>
    </row>
    <row r="749" spans="3:8" ht="13">
      <c r="C749" s="9"/>
      <c r="F749" s="9"/>
      <c r="G749" s="9"/>
      <c r="H749" s="9"/>
    </row>
    <row r="750" spans="3:8" ht="13">
      <c r="C750" s="9"/>
      <c r="F750" s="9"/>
      <c r="G750" s="9"/>
      <c r="H750" s="9"/>
    </row>
    <row r="751" spans="3:8" ht="13">
      <c r="C751" s="9"/>
      <c r="F751" s="9"/>
      <c r="G751" s="9"/>
      <c r="H751" s="9"/>
    </row>
    <row r="752" spans="3:8" ht="13">
      <c r="C752" s="9"/>
      <c r="F752" s="9"/>
      <c r="G752" s="9"/>
      <c r="H752" s="9"/>
    </row>
    <row r="753" spans="3:8" ht="13">
      <c r="C753" s="9"/>
      <c r="F753" s="9"/>
      <c r="G753" s="9"/>
      <c r="H753" s="9"/>
    </row>
    <row r="754" spans="3:8" ht="13">
      <c r="C754" s="9"/>
      <c r="F754" s="9"/>
      <c r="G754" s="9"/>
      <c r="H754" s="9"/>
    </row>
    <row r="755" spans="3:8" ht="13">
      <c r="C755" s="9"/>
      <c r="F755" s="9"/>
      <c r="G755" s="9"/>
      <c r="H755" s="9"/>
    </row>
    <row r="756" spans="3:8" ht="13">
      <c r="C756" s="9"/>
      <c r="F756" s="9"/>
      <c r="G756" s="9"/>
      <c r="H756" s="9"/>
    </row>
    <row r="757" spans="3:8" ht="13">
      <c r="C757" s="9"/>
      <c r="F757" s="9"/>
      <c r="G757" s="9"/>
      <c r="H757" s="9"/>
    </row>
    <row r="758" spans="3:8" ht="13">
      <c r="C758" s="9"/>
      <c r="F758" s="9"/>
      <c r="G758" s="9"/>
      <c r="H758" s="9"/>
    </row>
    <row r="759" spans="3:8" ht="13">
      <c r="C759" s="9"/>
      <c r="F759" s="9"/>
      <c r="G759" s="9"/>
      <c r="H759" s="9"/>
    </row>
    <row r="760" spans="3:8" ht="13">
      <c r="C760" s="9"/>
      <c r="F760" s="9"/>
      <c r="G760" s="9"/>
      <c r="H760" s="9"/>
    </row>
    <row r="761" spans="3:8" ht="13">
      <c r="C761" s="9"/>
      <c r="F761" s="9"/>
      <c r="G761" s="9"/>
      <c r="H761" s="9"/>
    </row>
    <row r="762" spans="3:8" ht="13">
      <c r="C762" s="9"/>
      <c r="F762" s="9"/>
      <c r="G762" s="9"/>
      <c r="H762" s="9"/>
    </row>
    <row r="763" spans="3:8" ht="13">
      <c r="C763" s="9"/>
      <c r="F763" s="9"/>
      <c r="G763" s="9"/>
      <c r="H763" s="9"/>
    </row>
    <row r="764" spans="3:8" ht="13">
      <c r="C764" s="9"/>
      <c r="F764" s="9"/>
      <c r="G764" s="9"/>
      <c r="H764" s="9"/>
    </row>
    <row r="765" spans="3:8" ht="13">
      <c r="C765" s="9"/>
      <c r="F765" s="9"/>
      <c r="G765" s="9"/>
      <c r="H765" s="9"/>
    </row>
    <row r="766" spans="3:8" ht="13">
      <c r="C766" s="9"/>
      <c r="F766" s="9"/>
      <c r="G766" s="9"/>
      <c r="H766" s="9"/>
    </row>
    <row r="767" spans="3:8" ht="13">
      <c r="C767" s="9"/>
      <c r="F767" s="9"/>
      <c r="G767" s="9"/>
      <c r="H767" s="9"/>
    </row>
    <row r="768" spans="3:8" ht="13">
      <c r="C768" s="9"/>
      <c r="F768" s="9"/>
      <c r="G768" s="9"/>
      <c r="H768" s="9"/>
    </row>
    <row r="769" spans="3:8" ht="13">
      <c r="C769" s="9"/>
      <c r="F769" s="9"/>
      <c r="G769" s="9"/>
      <c r="H769" s="9"/>
    </row>
    <row r="770" spans="3:8" ht="13">
      <c r="C770" s="9"/>
      <c r="F770" s="9"/>
      <c r="G770" s="9"/>
      <c r="H770" s="9"/>
    </row>
    <row r="771" spans="3:8" ht="13">
      <c r="C771" s="9"/>
      <c r="F771" s="9"/>
      <c r="G771" s="9"/>
      <c r="H771" s="9"/>
    </row>
    <row r="772" spans="3:8" ht="13">
      <c r="C772" s="9"/>
      <c r="F772" s="9"/>
      <c r="G772" s="9"/>
      <c r="H772" s="9"/>
    </row>
    <row r="773" spans="3:8" ht="13">
      <c r="C773" s="9"/>
      <c r="F773" s="9"/>
      <c r="G773" s="9"/>
      <c r="H773" s="9"/>
    </row>
    <row r="774" spans="3:8" ht="13">
      <c r="C774" s="9"/>
      <c r="F774" s="9"/>
      <c r="G774" s="9"/>
      <c r="H774" s="9"/>
    </row>
    <row r="775" spans="3:8" ht="13">
      <c r="C775" s="9"/>
      <c r="F775" s="9"/>
      <c r="G775" s="9"/>
      <c r="H775" s="9"/>
    </row>
    <row r="776" spans="3:8" ht="13">
      <c r="C776" s="9"/>
      <c r="F776" s="9"/>
      <c r="G776" s="9"/>
      <c r="H776" s="9"/>
    </row>
    <row r="777" spans="3:8" ht="13">
      <c r="C777" s="9"/>
      <c r="F777" s="9"/>
      <c r="G777" s="9"/>
      <c r="H777" s="9"/>
    </row>
    <row r="778" spans="3:8" ht="13">
      <c r="C778" s="9"/>
      <c r="F778" s="9"/>
      <c r="G778" s="9"/>
      <c r="H778" s="9"/>
    </row>
    <row r="779" spans="3:8" ht="13">
      <c r="C779" s="9"/>
      <c r="F779" s="9"/>
      <c r="G779" s="9"/>
      <c r="H779" s="9"/>
    </row>
    <row r="780" spans="3:8" ht="13">
      <c r="C780" s="9"/>
      <c r="F780" s="9"/>
      <c r="G780" s="9"/>
      <c r="H780" s="9"/>
    </row>
    <row r="781" spans="3:8" ht="13">
      <c r="C781" s="9"/>
      <c r="F781" s="9"/>
      <c r="G781" s="9"/>
      <c r="H781" s="9"/>
    </row>
    <row r="782" spans="3:8" ht="13">
      <c r="C782" s="9"/>
      <c r="F782" s="9"/>
      <c r="G782" s="9"/>
      <c r="H782" s="9"/>
    </row>
    <row r="783" spans="3:8" ht="13">
      <c r="C783" s="9"/>
      <c r="F783" s="9"/>
      <c r="G783" s="9"/>
      <c r="H783" s="9"/>
    </row>
    <row r="784" spans="3:8" ht="13">
      <c r="C784" s="9"/>
      <c r="F784" s="9"/>
      <c r="G784" s="9"/>
      <c r="H784" s="9"/>
    </row>
    <row r="785" spans="3:8" ht="13">
      <c r="C785" s="9"/>
      <c r="F785" s="9"/>
      <c r="G785" s="9"/>
      <c r="H785" s="9"/>
    </row>
    <row r="786" spans="3:8" ht="13">
      <c r="C786" s="9"/>
      <c r="F786" s="9"/>
      <c r="G786" s="9"/>
      <c r="H786" s="9"/>
    </row>
    <row r="787" spans="3:8" ht="13">
      <c r="C787" s="9"/>
      <c r="F787" s="9"/>
      <c r="G787" s="9"/>
      <c r="H787" s="9"/>
    </row>
    <row r="788" spans="3:8" ht="13">
      <c r="C788" s="9"/>
      <c r="F788" s="9"/>
      <c r="G788" s="9"/>
      <c r="H788" s="9"/>
    </row>
    <row r="789" spans="3:8" ht="13">
      <c r="C789" s="9"/>
      <c r="F789" s="9"/>
      <c r="G789" s="9"/>
      <c r="H789" s="9"/>
    </row>
    <row r="790" spans="3:8" ht="13">
      <c r="C790" s="9"/>
      <c r="F790" s="9"/>
      <c r="G790" s="9"/>
      <c r="H790" s="9"/>
    </row>
    <row r="791" spans="3:8" ht="13">
      <c r="C791" s="9"/>
      <c r="F791" s="9"/>
      <c r="G791" s="9"/>
      <c r="H791" s="9"/>
    </row>
    <row r="792" spans="3:8" ht="13">
      <c r="C792" s="9"/>
      <c r="F792" s="9"/>
      <c r="G792" s="9"/>
      <c r="H792" s="9"/>
    </row>
    <row r="793" spans="3:8" ht="13">
      <c r="C793" s="9"/>
      <c r="F793" s="9"/>
      <c r="G793" s="9"/>
      <c r="H793" s="9"/>
    </row>
    <row r="794" spans="3:8" ht="13">
      <c r="C794" s="9"/>
      <c r="F794" s="9"/>
      <c r="G794" s="9"/>
      <c r="H794" s="9"/>
    </row>
    <row r="795" spans="3:8" ht="13">
      <c r="C795" s="9"/>
      <c r="F795" s="9"/>
      <c r="G795" s="9"/>
      <c r="H795" s="9"/>
    </row>
    <row r="796" spans="3:8" ht="13">
      <c r="C796" s="9"/>
      <c r="F796" s="9"/>
      <c r="G796" s="9"/>
      <c r="H796" s="9"/>
    </row>
    <row r="797" spans="3:8" ht="13">
      <c r="C797" s="9"/>
      <c r="F797" s="9"/>
      <c r="G797" s="9"/>
      <c r="H797" s="9"/>
    </row>
    <row r="798" spans="3:8" ht="13">
      <c r="C798" s="9"/>
      <c r="F798" s="9"/>
      <c r="G798" s="9"/>
      <c r="H798" s="9"/>
    </row>
    <row r="799" spans="3:8" ht="13">
      <c r="C799" s="9"/>
      <c r="F799" s="9"/>
      <c r="G799" s="9"/>
      <c r="H799" s="9"/>
    </row>
    <row r="800" spans="3:8" ht="13">
      <c r="C800" s="9"/>
      <c r="F800" s="9"/>
      <c r="G800" s="9"/>
      <c r="H800" s="9"/>
    </row>
    <row r="801" spans="3:8" ht="13">
      <c r="C801" s="9"/>
      <c r="F801" s="9"/>
      <c r="G801" s="9"/>
      <c r="H801" s="9"/>
    </row>
    <row r="802" spans="3:8" ht="13">
      <c r="C802" s="9"/>
      <c r="F802" s="9"/>
      <c r="G802" s="9"/>
      <c r="H802" s="9"/>
    </row>
    <row r="803" spans="3:8" ht="13">
      <c r="C803" s="9"/>
      <c r="F803" s="9"/>
      <c r="G803" s="9"/>
      <c r="H803" s="9"/>
    </row>
    <row r="804" spans="3:8" ht="13">
      <c r="C804" s="9"/>
      <c r="F804" s="9"/>
      <c r="G804" s="9"/>
      <c r="H804" s="9"/>
    </row>
    <row r="805" spans="3:8" ht="13">
      <c r="C805" s="9"/>
      <c r="F805" s="9"/>
      <c r="G805" s="9"/>
      <c r="H805" s="9"/>
    </row>
    <row r="806" spans="3:8" ht="13">
      <c r="C806" s="9"/>
      <c r="F806" s="9"/>
      <c r="G806" s="9"/>
      <c r="H806" s="9"/>
    </row>
    <row r="807" spans="3:8" ht="13">
      <c r="C807" s="9"/>
      <c r="F807" s="9"/>
      <c r="G807" s="9"/>
      <c r="H807" s="9"/>
    </row>
    <row r="808" spans="3:8" ht="13">
      <c r="C808" s="9"/>
      <c r="F808" s="9"/>
      <c r="G808" s="9"/>
      <c r="H808" s="9"/>
    </row>
    <row r="809" spans="3:8" ht="13">
      <c r="C809" s="9"/>
      <c r="F809" s="9"/>
      <c r="G809" s="9"/>
      <c r="H809" s="9"/>
    </row>
    <row r="810" spans="3:8" ht="13">
      <c r="C810" s="9"/>
      <c r="F810" s="9"/>
      <c r="G810" s="9"/>
      <c r="H810" s="9"/>
    </row>
    <row r="811" spans="3:8" ht="13">
      <c r="C811" s="9"/>
      <c r="F811" s="9"/>
      <c r="G811" s="9"/>
      <c r="H811" s="9"/>
    </row>
    <row r="812" spans="3:8" ht="13">
      <c r="C812" s="9"/>
      <c r="F812" s="9"/>
      <c r="G812" s="9"/>
      <c r="H812" s="9"/>
    </row>
    <row r="813" spans="3:8" ht="13">
      <c r="C813" s="9"/>
      <c r="F813" s="9"/>
      <c r="G813" s="9"/>
      <c r="H813" s="9"/>
    </row>
    <row r="814" spans="3:8" ht="13">
      <c r="C814" s="9"/>
      <c r="F814" s="9"/>
      <c r="G814" s="9"/>
      <c r="H814" s="9"/>
    </row>
    <row r="815" spans="3:8" ht="13">
      <c r="C815" s="9"/>
      <c r="F815" s="9"/>
      <c r="G815" s="9"/>
      <c r="H815" s="9"/>
    </row>
    <row r="816" spans="3:8" ht="13">
      <c r="C816" s="9"/>
      <c r="F816" s="9"/>
      <c r="G816" s="9"/>
      <c r="H816" s="9"/>
    </row>
    <row r="817" spans="3:8" ht="13">
      <c r="C817" s="9"/>
      <c r="F817" s="9"/>
      <c r="G817" s="9"/>
      <c r="H817" s="9"/>
    </row>
    <row r="818" spans="3:8" ht="13">
      <c r="C818" s="9"/>
      <c r="F818" s="9"/>
      <c r="G818" s="9"/>
      <c r="H818" s="9"/>
    </row>
    <row r="819" spans="3:8" ht="13">
      <c r="C819" s="9"/>
      <c r="F819" s="9"/>
      <c r="G819" s="9"/>
      <c r="H819" s="9"/>
    </row>
    <row r="820" spans="3:8" ht="13">
      <c r="C820" s="9"/>
      <c r="F820" s="9"/>
      <c r="G820" s="9"/>
      <c r="H820" s="9"/>
    </row>
    <row r="821" spans="3:8" ht="13">
      <c r="C821" s="9"/>
      <c r="F821" s="9"/>
      <c r="G821" s="9"/>
      <c r="H821" s="9"/>
    </row>
    <row r="822" spans="3:8" ht="13">
      <c r="C822" s="9"/>
      <c r="F822" s="9"/>
      <c r="G822" s="9"/>
      <c r="H822" s="9"/>
    </row>
    <row r="823" spans="3:8" ht="13">
      <c r="C823" s="9"/>
      <c r="F823" s="9"/>
      <c r="G823" s="9"/>
      <c r="H823" s="9"/>
    </row>
    <row r="824" spans="3:8" ht="13">
      <c r="C824" s="9"/>
      <c r="F824" s="9"/>
      <c r="G824" s="9"/>
      <c r="H824" s="9"/>
    </row>
    <row r="825" spans="3:8" ht="13">
      <c r="C825" s="9"/>
      <c r="F825" s="9"/>
      <c r="G825" s="9"/>
      <c r="H825" s="9"/>
    </row>
    <row r="826" spans="3:8" ht="13">
      <c r="C826" s="9"/>
      <c r="F826" s="9"/>
      <c r="G826" s="9"/>
      <c r="H826" s="9"/>
    </row>
    <row r="827" spans="3:8" ht="13">
      <c r="C827" s="9"/>
      <c r="F827" s="9"/>
      <c r="G827" s="9"/>
      <c r="H827" s="9"/>
    </row>
    <row r="828" spans="3:8" ht="13">
      <c r="C828" s="9"/>
      <c r="F828" s="9"/>
      <c r="G828" s="9"/>
      <c r="H828" s="9"/>
    </row>
    <row r="829" spans="3:8" ht="13">
      <c r="C829" s="9"/>
      <c r="F829" s="9"/>
      <c r="G829" s="9"/>
      <c r="H829" s="9"/>
    </row>
    <row r="830" spans="3:8" ht="13">
      <c r="C830" s="9"/>
      <c r="F830" s="9"/>
      <c r="G830" s="9"/>
      <c r="H830" s="9"/>
    </row>
    <row r="831" spans="3:8" ht="13">
      <c r="C831" s="9"/>
      <c r="F831" s="9"/>
      <c r="G831" s="9"/>
      <c r="H831" s="9"/>
    </row>
    <row r="832" spans="3:8" ht="13">
      <c r="C832" s="9"/>
      <c r="F832" s="9"/>
      <c r="G832" s="9"/>
      <c r="H832" s="9"/>
    </row>
    <row r="833" spans="3:8" ht="13">
      <c r="C833" s="9"/>
      <c r="F833" s="9"/>
      <c r="G833" s="9"/>
      <c r="H833" s="9"/>
    </row>
    <row r="834" spans="3:8" ht="13">
      <c r="C834" s="9"/>
      <c r="F834" s="9"/>
      <c r="G834" s="9"/>
      <c r="H834" s="9"/>
    </row>
    <row r="835" spans="3:8" ht="13">
      <c r="C835" s="9"/>
      <c r="F835" s="9"/>
      <c r="G835" s="9"/>
      <c r="H835" s="9"/>
    </row>
    <row r="836" spans="3:8" ht="13">
      <c r="C836" s="9"/>
      <c r="F836" s="9"/>
      <c r="G836" s="9"/>
      <c r="H836" s="9"/>
    </row>
    <row r="837" spans="3:8" ht="13">
      <c r="C837" s="9"/>
      <c r="F837" s="9"/>
      <c r="G837" s="9"/>
      <c r="H837" s="9"/>
    </row>
    <row r="838" spans="3:8" ht="13">
      <c r="C838" s="9"/>
      <c r="F838" s="9"/>
      <c r="G838" s="9"/>
      <c r="H838" s="9"/>
    </row>
    <row r="839" spans="3:8" ht="13">
      <c r="C839" s="9"/>
      <c r="F839" s="9"/>
      <c r="G839" s="9"/>
      <c r="H839" s="9"/>
    </row>
    <row r="840" spans="3:8" ht="13">
      <c r="C840" s="9"/>
      <c r="F840" s="9"/>
      <c r="G840" s="9"/>
      <c r="H840" s="9"/>
    </row>
    <row r="841" spans="3:8" ht="13">
      <c r="C841" s="9"/>
      <c r="F841" s="9"/>
      <c r="G841" s="9"/>
      <c r="H841" s="9"/>
    </row>
    <row r="842" spans="3:8" ht="13">
      <c r="C842" s="9"/>
      <c r="F842" s="9"/>
      <c r="G842" s="9"/>
      <c r="H842" s="9"/>
    </row>
    <row r="843" spans="3:8" ht="13">
      <c r="C843" s="9"/>
      <c r="F843" s="9"/>
      <c r="G843" s="9"/>
      <c r="H843" s="9"/>
    </row>
    <row r="844" spans="3:8" ht="13">
      <c r="C844" s="9"/>
      <c r="F844" s="9"/>
      <c r="G844" s="9"/>
      <c r="H844" s="9"/>
    </row>
    <row r="845" spans="3:8" ht="13">
      <c r="C845" s="9"/>
      <c r="F845" s="9"/>
      <c r="G845" s="9"/>
      <c r="H845" s="9"/>
    </row>
    <row r="846" spans="3:8" ht="13">
      <c r="C846" s="9"/>
      <c r="F846" s="9"/>
      <c r="G846" s="9"/>
      <c r="H846" s="9"/>
    </row>
    <row r="847" spans="3:8" ht="13">
      <c r="C847" s="9"/>
      <c r="F847" s="9"/>
      <c r="G847" s="9"/>
      <c r="H847" s="9"/>
    </row>
    <row r="848" spans="3:8" ht="13">
      <c r="C848" s="9"/>
      <c r="F848" s="9"/>
      <c r="G848" s="9"/>
      <c r="H848" s="9"/>
    </row>
    <row r="849" spans="3:8" ht="13">
      <c r="C849" s="9"/>
      <c r="F849" s="9"/>
      <c r="G849" s="9"/>
      <c r="H849" s="9"/>
    </row>
    <row r="850" spans="3:8" ht="13">
      <c r="C850" s="9"/>
      <c r="F850" s="9"/>
      <c r="G850" s="9"/>
      <c r="H850" s="9"/>
    </row>
    <row r="851" spans="3:8" ht="13">
      <c r="C851" s="9"/>
      <c r="F851" s="9"/>
      <c r="G851" s="9"/>
      <c r="H851" s="9"/>
    </row>
    <row r="852" spans="3:8" ht="13">
      <c r="C852" s="9"/>
      <c r="F852" s="9"/>
      <c r="G852" s="9"/>
      <c r="H852" s="9"/>
    </row>
    <row r="853" spans="3:8" ht="13">
      <c r="C853" s="9"/>
      <c r="F853" s="9"/>
      <c r="G853" s="9"/>
      <c r="H853" s="9"/>
    </row>
    <row r="854" spans="3:8" ht="13">
      <c r="C854" s="9"/>
      <c r="F854" s="9"/>
      <c r="G854" s="9"/>
      <c r="H854" s="9"/>
    </row>
    <row r="855" spans="3:8" ht="13">
      <c r="C855" s="9"/>
      <c r="F855" s="9"/>
      <c r="G855" s="9"/>
      <c r="H855" s="9"/>
    </row>
    <row r="856" spans="3:8" ht="13">
      <c r="C856" s="9"/>
      <c r="F856" s="9"/>
      <c r="G856" s="9"/>
      <c r="H856" s="9"/>
    </row>
    <row r="857" spans="3:8" ht="13">
      <c r="C857" s="9"/>
      <c r="F857" s="9"/>
      <c r="G857" s="9"/>
      <c r="H857" s="9"/>
    </row>
    <row r="858" spans="3:8" ht="13">
      <c r="C858" s="9"/>
      <c r="F858" s="9"/>
      <c r="G858" s="9"/>
      <c r="H858" s="9"/>
    </row>
    <row r="859" spans="3:8" ht="13">
      <c r="C859" s="9"/>
      <c r="F859" s="9"/>
      <c r="G859" s="9"/>
      <c r="H859" s="9"/>
    </row>
    <row r="860" spans="3:8" ht="13">
      <c r="C860" s="9"/>
      <c r="F860" s="9"/>
      <c r="G860" s="9"/>
      <c r="H860" s="9"/>
    </row>
    <row r="861" spans="3:8" ht="13">
      <c r="C861" s="9"/>
      <c r="F861" s="9"/>
      <c r="G861" s="9"/>
      <c r="H861" s="9"/>
    </row>
    <row r="862" spans="3:8" ht="13">
      <c r="C862" s="9"/>
      <c r="F862" s="9"/>
      <c r="G862" s="9"/>
      <c r="H862" s="9"/>
    </row>
    <row r="863" spans="3:8" ht="13">
      <c r="C863" s="9"/>
      <c r="F863" s="9"/>
      <c r="G863" s="9"/>
      <c r="H863" s="9"/>
    </row>
    <row r="864" spans="3:8" ht="13">
      <c r="C864" s="9"/>
      <c r="F864" s="9"/>
      <c r="G864" s="9"/>
      <c r="H864" s="9"/>
    </row>
    <row r="865" spans="3:8" ht="13">
      <c r="C865" s="9"/>
      <c r="F865" s="9"/>
      <c r="G865" s="9"/>
      <c r="H865" s="9"/>
    </row>
    <row r="866" spans="3:8" ht="13">
      <c r="C866" s="9"/>
      <c r="F866" s="9"/>
      <c r="G866" s="9"/>
      <c r="H866" s="9"/>
    </row>
    <row r="867" spans="3:8" ht="13">
      <c r="C867" s="9"/>
      <c r="F867" s="9"/>
      <c r="G867" s="9"/>
      <c r="H867" s="9"/>
    </row>
    <row r="868" spans="3:8" ht="13">
      <c r="C868" s="9"/>
      <c r="F868" s="9"/>
      <c r="G868" s="9"/>
      <c r="H868" s="9"/>
    </row>
    <row r="869" spans="3:8" ht="13">
      <c r="C869" s="9"/>
      <c r="F869" s="9"/>
      <c r="G869" s="9"/>
      <c r="H869" s="9"/>
    </row>
    <row r="870" spans="3:8" ht="13">
      <c r="C870" s="9"/>
      <c r="F870" s="9"/>
      <c r="G870" s="9"/>
      <c r="H870" s="9"/>
    </row>
    <row r="871" spans="3:8" ht="13">
      <c r="C871" s="9"/>
      <c r="F871" s="9"/>
      <c r="G871" s="9"/>
      <c r="H871" s="9"/>
    </row>
    <row r="872" spans="3:8" ht="13">
      <c r="C872" s="9"/>
      <c r="F872" s="9"/>
      <c r="G872" s="9"/>
      <c r="H872" s="9"/>
    </row>
    <row r="873" spans="3:8" ht="13">
      <c r="C873" s="9"/>
      <c r="F873" s="9"/>
      <c r="G873" s="9"/>
      <c r="H873" s="9"/>
    </row>
    <row r="874" spans="3:8" ht="13">
      <c r="C874" s="9"/>
      <c r="F874" s="9"/>
      <c r="G874" s="9"/>
      <c r="H874" s="9"/>
    </row>
    <row r="875" spans="3:8" ht="13">
      <c r="C875" s="9"/>
      <c r="F875" s="9"/>
      <c r="G875" s="9"/>
      <c r="H875" s="9"/>
    </row>
    <row r="876" spans="3:8" ht="13">
      <c r="C876" s="9"/>
      <c r="F876" s="9"/>
      <c r="G876" s="9"/>
      <c r="H876" s="9"/>
    </row>
    <row r="877" spans="3:8" ht="13">
      <c r="C877" s="9"/>
      <c r="F877" s="9"/>
      <c r="G877" s="9"/>
      <c r="H877" s="9"/>
    </row>
    <row r="878" spans="3:8" ht="13">
      <c r="C878" s="9"/>
      <c r="F878" s="9"/>
      <c r="G878" s="9"/>
      <c r="H878" s="9"/>
    </row>
    <row r="879" spans="3:8" ht="13">
      <c r="C879" s="9"/>
      <c r="F879" s="9"/>
      <c r="G879" s="9"/>
      <c r="H879" s="9"/>
    </row>
    <row r="880" spans="3:8" ht="13">
      <c r="C880" s="9"/>
      <c r="F880" s="9"/>
      <c r="G880" s="9"/>
      <c r="H880" s="9"/>
    </row>
    <row r="881" spans="3:8" ht="13">
      <c r="C881" s="9"/>
      <c r="F881" s="9"/>
      <c r="G881" s="9"/>
      <c r="H881" s="9"/>
    </row>
    <row r="882" spans="3:8" ht="13">
      <c r="C882" s="9"/>
      <c r="F882" s="9"/>
      <c r="G882" s="9"/>
      <c r="H882" s="9"/>
    </row>
    <row r="883" spans="3:8" ht="13">
      <c r="C883" s="9"/>
      <c r="F883" s="9"/>
      <c r="G883" s="9"/>
      <c r="H883" s="9"/>
    </row>
    <row r="884" spans="3:8" ht="13">
      <c r="C884" s="9"/>
      <c r="F884" s="9"/>
      <c r="G884" s="9"/>
      <c r="H884" s="9"/>
    </row>
    <row r="885" spans="3:8" ht="13">
      <c r="C885" s="9"/>
      <c r="F885" s="9"/>
      <c r="G885" s="9"/>
      <c r="H885" s="9"/>
    </row>
    <row r="886" spans="3:8" ht="13">
      <c r="C886" s="9"/>
      <c r="F886" s="9"/>
      <c r="G886" s="9"/>
      <c r="H886" s="9"/>
    </row>
    <row r="887" spans="3:8" ht="13">
      <c r="C887" s="9"/>
      <c r="F887" s="9"/>
      <c r="G887" s="9"/>
      <c r="H887" s="9"/>
    </row>
    <row r="888" spans="3:8" ht="13">
      <c r="C888" s="9"/>
      <c r="F888" s="9"/>
      <c r="G888" s="9"/>
      <c r="H888" s="9"/>
    </row>
    <row r="889" spans="3:8" ht="13">
      <c r="C889" s="9"/>
      <c r="F889" s="9"/>
      <c r="G889" s="9"/>
      <c r="H889" s="9"/>
    </row>
    <row r="890" spans="3:8" ht="13">
      <c r="C890" s="9"/>
      <c r="F890" s="9"/>
      <c r="G890" s="9"/>
      <c r="H890" s="9"/>
    </row>
    <row r="891" spans="3:8" ht="13">
      <c r="C891" s="9"/>
      <c r="F891" s="9"/>
      <c r="G891" s="9"/>
      <c r="H891" s="9"/>
    </row>
    <row r="892" spans="3:8" ht="13">
      <c r="C892" s="9"/>
      <c r="F892" s="9"/>
      <c r="G892" s="9"/>
      <c r="H892" s="9"/>
    </row>
    <row r="893" spans="3:8" ht="13">
      <c r="C893" s="9"/>
      <c r="F893" s="9"/>
      <c r="G893" s="9"/>
      <c r="H893" s="9"/>
    </row>
    <row r="894" spans="3:8" ht="13">
      <c r="C894" s="9"/>
      <c r="F894" s="9"/>
      <c r="G894" s="9"/>
      <c r="H894" s="9"/>
    </row>
    <row r="895" spans="3:8" ht="13">
      <c r="C895" s="9"/>
      <c r="F895" s="9"/>
      <c r="G895" s="9"/>
      <c r="H895" s="9"/>
    </row>
    <row r="896" spans="3:8" ht="13">
      <c r="C896" s="9"/>
      <c r="F896" s="9"/>
      <c r="G896" s="9"/>
      <c r="H896" s="9"/>
    </row>
    <row r="897" spans="3:8" ht="13">
      <c r="C897" s="9"/>
      <c r="F897" s="9"/>
      <c r="G897" s="9"/>
      <c r="H897" s="9"/>
    </row>
    <row r="898" spans="3:8" ht="13">
      <c r="C898" s="9"/>
      <c r="F898" s="9"/>
      <c r="G898" s="9"/>
      <c r="H898" s="9"/>
    </row>
    <row r="899" spans="3:8" ht="13">
      <c r="C899" s="9"/>
      <c r="F899" s="9"/>
      <c r="G899" s="9"/>
      <c r="H899" s="9"/>
    </row>
    <row r="900" spans="3:8" ht="13">
      <c r="C900" s="9"/>
      <c r="F900" s="9"/>
      <c r="G900" s="9"/>
      <c r="H900" s="9"/>
    </row>
    <row r="901" spans="3:8" ht="13">
      <c r="C901" s="9"/>
      <c r="F901" s="9"/>
      <c r="G901" s="9"/>
      <c r="H901" s="9"/>
    </row>
    <row r="902" spans="3:8" ht="13">
      <c r="C902" s="9"/>
      <c r="F902" s="9"/>
      <c r="G902" s="9"/>
      <c r="H902" s="9"/>
    </row>
    <row r="903" spans="3:8" ht="13">
      <c r="C903" s="9"/>
      <c r="F903" s="9"/>
      <c r="G903" s="9"/>
      <c r="H903" s="9"/>
    </row>
    <row r="904" spans="3:8" ht="13">
      <c r="C904" s="9"/>
      <c r="F904" s="9"/>
      <c r="G904" s="9"/>
      <c r="H904" s="9"/>
    </row>
    <row r="905" spans="3:8" ht="13">
      <c r="C905" s="9"/>
      <c r="F905" s="9"/>
      <c r="G905" s="9"/>
      <c r="H905" s="9"/>
    </row>
    <row r="906" spans="3:8" ht="13">
      <c r="C906" s="9"/>
      <c r="F906" s="9"/>
      <c r="G906" s="9"/>
      <c r="H906" s="9"/>
    </row>
    <row r="907" spans="3:8" ht="13">
      <c r="C907" s="9"/>
      <c r="F907" s="9"/>
      <c r="G907" s="9"/>
      <c r="H907" s="9"/>
    </row>
    <row r="908" spans="3:8" ht="13">
      <c r="C908" s="9"/>
      <c r="F908" s="9"/>
      <c r="G908" s="9"/>
      <c r="H908" s="9"/>
    </row>
    <row r="909" spans="3:8" ht="13">
      <c r="C909" s="9"/>
      <c r="F909" s="9"/>
      <c r="G909" s="9"/>
      <c r="H909" s="9"/>
    </row>
    <row r="910" spans="3:8" ht="13">
      <c r="C910" s="9"/>
      <c r="F910" s="9"/>
      <c r="G910" s="9"/>
      <c r="H910" s="9"/>
    </row>
    <row r="911" spans="3:8" ht="13">
      <c r="C911" s="9"/>
      <c r="F911" s="9"/>
      <c r="G911" s="9"/>
      <c r="H911" s="9"/>
    </row>
    <row r="912" spans="3:8" ht="13">
      <c r="C912" s="9"/>
      <c r="F912" s="9"/>
      <c r="G912" s="9"/>
      <c r="H912" s="9"/>
    </row>
    <row r="913" spans="3:8" ht="13">
      <c r="C913" s="9"/>
      <c r="F913" s="9"/>
      <c r="G913" s="9"/>
      <c r="H913" s="9"/>
    </row>
    <row r="914" spans="3:8" ht="13">
      <c r="C914" s="9"/>
      <c r="F914" s="9"/>
      <c r="G914" s="9"/>
      <c r="H914" s="9"/>
    </row>
    <row r="915" spans="3:8" ht="13">
      <c r="C915" s="9"/>
      <c r="F915" s="9"/>
      <c r="G915" s="9"/>
      <c r="H915" s="9"/>
    </row>
    <row r="916" spans="3:8" ht="13">
      <c r="C916" s="9"/>
      <c r="F916" s="9"/>
      <c r="G916" s="9"/>
      <c r="H916" s="9"/>
    </row>
    <row r="917" spans="3:8" ht="13">
      <c r="C917" s="9"/>
      <c r="F917" s="9"/>
      <c r="G917" s="9"/>
      <c r="H917" s="9"/>
    </row>
    <row r="918" spans="3:8" ht="13">
      <c r="C918" s="9"/>
      <c r="F918" s="9"/>
      <c r="G918" s="9"/>
      <c r="H918" s="9"/>
    </row>
    <row r="919" spans="3:8" ht="13">
      <c r="C919" s="9"/>
      <c r="F919" s="9"/>
      <c r="G919" s="9"/>
      <c r="H919" s="9"/>
    </row>
    <row r="920" spans="3:8" ht="13">
      <c r="C920" s="9"/>
      <c r="F920" s="9"/>
      <c r="G920" s="9"/>
      <c r="H920" s="9"/>
    </row>
    <row r="921" spans="3:8" ht="13">
      <c r="C921" s="9"/>
      <c r="F921" s="9"/>
      <c r="G921" s="9"/>
      <c r="H921" s="9"/>
    </row>
    <row r="922" spans="3:8" ht="13">
      <c r="C922" s="9"/>
      <c r="F922" s="9"/>
      <c r="G922" s="9"/>
      <c r="H922" s="9"/>
    </row>
    <row r="923" spans="3:8" ht="13">
      <c r="C923" s="9"/>
      <c r="F923" s="9"/>
      <c r="G923" s="9"/>
      <c r="H923" s="9"/>
    </row>
    <row r="924" spans="3:8" ht="13">
      <c r="C924" s="9"/>
      <c r="F924" s="9"/>
      <c r="G924" s="9"/>
      <c r="H924" s="9"/>
    </row>
    <row r="925" spans="3:8" ht="13">
      <c r="C925" s="9"/>
      <c r="F925" s="9"/>
      <c r="G925" s="9"/>
      <c r="H925" s="9"/>
    </row>
    <row r="926" spans="3:8" ht="13">
      <c r="C926" s="9"/>
      <c r="F926" s="9"/>
      <c r="G926" s="9"/>
      <c r="H926" s="9"/>
    </row>
    <row r="927" spans="3:8" ht="13">
      <c r="C927" s="9"/>
      <c r="F927" s="9"/>
      <c r="G927" s="9"/>
      <c r="H927" s="9"/>
    </row>
    <row r="928" spans="3:8" ht="13">
      <c r="C928" s="9"/>
      <c r="F928" s="9"/>
      <c r="G928" s="9"/>
      <c r="H928" s="9"/>
    </row>
    <row r="929" spans="3:8" ht="13">
      <c r="C929" s="9"/>
      <c r="F929" s="9"/>
      <c r="G929" s="9"/>
      <c r="H929" s="9"/>
    </row>
    <row r="930" spans="3:8" ht="13">
      <c r="C930" s="9"/>
      <c r="F930" s="9"/>
      <c r="G930" s="9"/>
      <c r="H930" s="9"/>
    </row>
    <row r="931" spans="3:8" ht="13">
      <c r="C931" s="9"/>
      <c r="F931" s="9"/>
      <c r="G931" s="9"/>
      <c r="H931" s="9"/>
    </row>
    <row r="932" spans="3:8" ht="13">
      <c r="C932" s="9"/>
      <c r="F932" s="9"/>
      <c r="G932" s="9"/>
      <c r="H932" s="9"/>
    </row>
    <row r="933" spans="3:8" ht="13">
      <c r="C933" s="9"/>
      <c r="F933" s="9"/>
      <c r="G933" s="9"/>
      <c r="H933" s="9"/>
    </row>
    <row r="934" spans="3:8" ht="13">
      <c r="C934" s="9"/>
      <c r="F934" s="9"/>
      <c r="G934" s="9"/>
      <c r="H934" s="9"/>
    </row>
    <row r="935" spans="3:8" ht="13">
      <c r="C935" s="9"/>
      <c r="F935" s="9"/>
      <c r="G935" s="9"/>
      <c r="H935" s="9"/>
    </row>
    <row r="936" spans="3:8" ht="13">
      <c r="C936" s="9"/>
      <c r="F936" s="9"/>
      <c r="G936" s="9"/>
      <c r="H936" s="9"/>
    </row>
    <row r="937" spans="3:8" ht="13">
      <c r="C937" s="9"/>
      <c r="F937" s="9"/>
      <c r="G937" s="9"/>
      <c r="H937" s="9"/>
    </row>
    <row r="938" spans="3:8" ht="13">
      <c r="C938" s="9"/>
      <c r="F938" s="9"/>
      <c r="G938" s="9"/>
      <c r="H938" s="9"/>
    </row>
    <row r="939" spans="3:8" ht="13">
      <c r="C939" s="9"/>
      <c r="F939" s="9"/>
      <c r="G939" s="9"/>
      <c r="H939" s="9"/>
    </row>
    <row r="940" spans="3:8" ht="13">
      <c r="C940" s="9"/>
      <c r="F940" s="9"/>
      <c r="G940" s="9"/>
      <c r="H940" s="9"/>
    </row>
    <row r="941" spans="3:8" ht="13">
      <c r="C941" s="9"/>
      <c r="F941" s="9"/>
      <c r="G941" s="9"/>
      <c r="H941" s="9"/>
    </row>
    <row r="942" spans="3:8" ht="13">
      <c r="C942" s="9"/>
      <c r="F942" s="9"/>
      <c r="G942" s="9"/>
      <c r="H942" s="9"/>
    </row>
    <row r="943" spans="3:8" ht="13">
      <c r="C943" s="9"/>
      <c r="F943" s="9"/>
      <c r="G943" s="9"/>
      <c r="H943" s="9"/>
    </row>
    <row r="944" spans="3:8" ht="13">
      <c r="C944" s="9"/>
      <c r="F944" s="9"/>
      <c r="G944" s="9"/>
      <c r="H944" s="9"/>
    </row>
    <row r="945" spans="3:8" ht="13">
      <c r="C945" s="9"/>
      <c r="F945" s="9"/>
      <c r="G945" s="9"/>
      <c r="H945" s="9"/>
    </row>
    <row r="946" spans="3:8" ht="13">
      <c r="C946" s="9"/>
      <c r="F946" s="9"/>
      <c r="G946" s="9"/>
      <c r="H946" s="9"/>
    </row>
    <row r="947" spans="3:8" ht="13">
      <c r="C947" s="9"/>
      <c r="F947" s="9"/>
      <c r="G947" s="9"/>
      <c r="H947" s="9"/>
    </row>
    <row r="948" spans="3:8" ht="13">
      <c r="C948" s="9"/>
      <c r="F948" s="9"/>
      <c r="G948" s="9"/>
      <c r="H948" s="9"/>
    </row>
    <row r="949" spans="3:8" ht="13">
      <c r="C949" s="9"/>
      <c r="F949" s="9"/>
      <c r="G949" s="9"/>
      <c r="H949" s="9"/>
    </row>
    <row r="950" spans="3:8" ht="13">
      <c r="C950" s="9"/>
      <c r="F950" s="9"/>
      <c r="G950" s="9"/>
      <c r="H950" s="9"/>
    </row>
    <row r="951" spans="3:8" ht="13">
      <c r="C951" s="9"/>
      <c r="F951" s="9"/>
      <c r="G951" s="9"/>
      <c r="H951" s="9"/>
    </row>
    <row r="952" spans="3:8" ht="13">
      <c r="C952" s="9"/>
      <c r="F952" s="9"/>
      <c r="G952" s="9"/>
      <c r="H952" s="9"/>
    </row>
    <row r="953" spans="3:8" ht="13">
      <c r="C953" s="9"/>
      <c r="F953" s="9"/>
      <c r="G953" s="9"/>
      <c r="H953" s="9"/>
    </row>
    <row r="954" spans="3:8" ht="13">
      <c r="C954" s="9"/>
      <c r="F954" s="9"/>
      <c r="G954" s="9"/>
      <c r="H954" s="9"/>
    </row>
    <row r="955" spans="3:8" ht="13">
      <c r="C955" s="9"/>
      <c r="F955" s="9"/>
      <c r="G955" s="9"/>
      <c r="H955" s="9"/>
    </row>
    <row r="956" spans="3:8" ht="13">
      <c r="C956" s="9"/>
      <c r="F956" s="9"/>
      <c r="G956" s="9"/>
      <c r="H956" s="9"/>
    </row>
    <row r="957" spans="3:8" ht="13">
      <c r="C957" s="9"/>
      <c r="F957" s="9"/>
      <c r="G957" s="9"/>
      <c r="H957" s="9"/>
    </row>
    <row r="958" spans="3:8" ht="13">
      <c r="C958" s="9"/>
      <c r="F958" s="9"/>
      <c r="G958" s="9"/>
      <c r="H958" s="9"/>
    </row>
    <row r="959" spans="3:8" ht="13">
      <c r="C959" s="9"/>
      <c r="F959" s="9"/>
      <c r="G959" s="9"/>
      <c r="H959" s="9"/>
    </row>
    <row r="960" spans="3:8" ht="13">
      <c r="C960" s="9"/>
      <c r="F960" s="9"/>
      <c r="G960" s="9"/>
      <c r="H960" s="9"/>
    </row>
    <row r="961" spans="3:8" ht="13">
      <c r="C961" s="9"/>
      <c r="F961" s="9"/>
      <c r="G961" s="9"/>
      <c r="H961" s="9"/>
    </row>
    <row r="962" spans="3:8" ht="13">
      <c r="C962" s="9"/>
      <c r="F962" s="9"/>
      <c r="G962" s="9"/>
      <c r="H962" s="9"/>
    </row>
    <row r="963" spans="3:8" ht="13">
      <c r="C963" s="9"/>
      <c r="F963" s="9"/>
      <c r="G963" s="9"/>
      <c r="H963" s="9"/>
    </row>
    <row r="964" spans="3:8" ht="13">
      <c r="C964" s="9"/>
      <c r="F964" s="9"/>
      <c r="G964" s="9"/>
      <c r="H964" s="9"/>
    </row>
    <row r="965" spans="3:8" ht="13">
      <c r="C965" s="9"/>
      <c r="F965" s="9"/>
      <c r="G965" s="9"/>
      <c r="H965" s="9"/>
    </row>
    <row r="966" spans="3:8" ht="13">
      <c r="C966" s="9"/>
      <c r="F966" s="9"/>
      <c r="G966" s="9"/>
      <c r="H966" s="9"/>
    </row>
    <row r="967" spans="3:8" ht="13">
      <c r="C967" s="9"/>
      <c r="F967" s="9"/>
      <c r="G967" s="9"/>
      <c r="H967" s="9"/>
    </row>
    <row r="968" spans="3:8" ht="13">
      <c r="C968" s="9"/>
      <c r="F968" s="9"/>
      <c r="G968" s="9"/>
      <c r="H968" s="9"/>
    </row>
    <row r="969" spans="3:8" ht="13">
      <c r="C969" s="9"/>
      <c r="F969" s="9"/>
      <c r="G969" s="9"/>
      <c r="H969" s="9"/>
    </row>
    <row r="970" spans="3:8" ht="13">
      <c r="C970" s="9"/>
      <c r="F970" s="9"/>
      <c r="G970" s="9"/>
      <c r="H970" s="9"/>
    </row>
    <row r="971" spans="3:8" ht="13">
      <c r="C971" s="9"/>
      <c r="F971" s="9"/>
      <c r="G971" s="9"/>
      <c r="H971" s="9"/>
    </row>
    <row r="972" spans="3:8" ht="13">
      <c r="C972" s="9"/>
      <c r="F972" s="9"/>
      <c r="G972" s="9"/>
      <c r="H972" s="9"/>
    </row>
    <row r="973" spans="3:8" ht="13">
      <c r="C973" s="9"/>
      <c r="F973" s="9"/>
      <c r="G973" s="9"/>
      <c r="H973" s="9"/>
    </row>
    <row r="974" spans="3:8" ht="13">
      <c r="C974" s="9"/>
      <c r="F974" s="9"/>
      <c r="G974" s="9"/>
      <c r="H974" s="9"/>
    </row>
    <row r="975" spans="3:8" ht="13">
      <c r="C975" s="9"/>
      <c r="F975" s="9"/>
      <c r="G975" s="9"/>
      <c r="H975" s="9"/>
    </row>
    <row r="976" spans="3:8" ht="13">
      <c r="C976" s="9"/>
      <c r="F976" s="9"/>
      <c r="G976" s="9"/>
      <c r="H976" s="9"/>
    </row>
    <row r="977" spans="3:8" ht="13">
      <c r="C977" s="9"/>
      <c r="F977" s="9"/>
      <c r="G977" s="9"/>
      <c r="H977" s="9"/>
    </row>
    <row r="978" spans="3:8" ht="13">
      <c r="C978" s="9"/>
      <c r="F978" s="9"/>
      <c r="G978" s="9"/>
      <c r="H978" s="9"/>
    </row>
    <row r="979" spans="3:8" ht="13">
      <c r="C979" s="9"/>
      <c r="F979" s="9"/>
      <c r="G979" s="9"/>
      <c r="H979" s="9"/>
    </row>
    <row r="980" spans="3:8" ht="13">
      <c r="C980" s="9"/>
      <c r="F980" s="9"/>
      <c r="G980" s="9"/>
      <c r="H980" s="9"/>
    </row>
    <row r="981" spans="3:8" ht="13">
      <c r="C981" s="9"/>
      <c r="F981" s="9"/>
      <c r="G981" s="9"/>
      <c r="H981" s="9"/>
    </row>
    <row r="982" spans="3:8" ht="13">
      <c r="C982" s="9"/>
      <c r="F982" s="9"/>
      <c r="G982" s="9"/>
      <c r="H982" s="9"/>
    </row>
    <row r="983" spans="3:8" ht="13">
      <c r="C983" s="9"/>
      <c r="F983" s="9"/>
      <c r="G983" s="9"/>
      <c r="H983" s="9"/>
    </row>
    <row r="984" spans="3:8" ht="13">
      <c r="C984" s="9"/>
      <c r="F984" s="9"/>
      <c r="G984" s="9"/>
      <c r="H984" s="9"/>
    </row>
    <row r="985" spans="3:8" ht="13">
      <c r="C985" s="9"/>
      <c r="F985" s="9"/>
      <c r="G985" s="9"/>
      <c r="H985" s="9"/>
    </row>
    <row r="986" spans="3:8" ht="13">
      <c r="C986" s="9"/>
      <c r="F986" s="9"/>
      <c r="G986" s="9"/>
      <c r="H986" s="9"/>
    </row>
    <row r="987" spans="3:8" ht="13">
      <c r="C987" s="9"/>
      <c r="F987" s="9"/>
      <c r="G987" s="9"/>
      <c r="H987" s="9"/>
    </row>
    <row r="988" spans="3:8" ht="13">
      <c r="C988" s="9"/>
      <c r="F988" s="9"/>
      <c r="G988" s="9"/>
      <c r="H988" s="9"/>
    </row>
    <row r="989" spans="3:8" ht="13">
      <c r="C989" s="9"/>
      <c r="F989" s="9"/>
      <c r="G989" s="9"/>
      <c r="H989" s="9"/>
    </row>
    <row r="990" spans="3:8" ht="13">
      <c r="C990" s="9"/>
      <c r="F990" s="9"/>
      <c r="G990" s="9"/>
      <c r="H990" s="9"/>
    </row>
    <row r="991" spans="3:8" ht="13">
      <c r="C991" s="9"/>
      <c r="F991" s="9"/>
      <c r="G991" s="9"/>
      <c r="H991" s="9"/>
    </row>
    <row r="992" spans="3:8" ht="13">
      <c r="C992" s="9"/>
      <c r="F992" s="9"/>
      <c r="G992" s="9"/>
      <c r="H992" s="9"/>
    </row>
    <row r="993" spans="3:8" ht="13">
      <c r="C993" s="9"/>
      <c r="F993" s="9"/>
      <c r="G993" s="9"/>
      <c r="H993" s="9"/>
    </row>
    <row r="994" spans="3:8" ht="13">
      <c r="C994" s="9"/>
      <c r="F994" s="9"/>
      <c r="G994" s="9"/>
      <c r="H994" s="9"/>
    </row>
    <row r="995" spans="3:8" ht="13">
      <c r="C995" s="9"/>
      <c r="F995" s="9"/>
      <c r="G995" s="9"/>
      <c r="H995" s="9"/>
    </row>
    <row r="996" spans="3:8" ht="13">
      <c r="C996" s="9"/>
      <c r="F996" s="9"/>
      <c r="G996" s="9"/>
      <c r="H996" s="9"/>
    </row>
    <row r="997" spans="3:8" ht="13">
      <c r="C997" s="9"/>
      <c r="F997" s="9"/>
      <c r="G997" s="9"/>
      <c r="H997" s="9"/>
    </row>
    <row r="998" spans="3:8" ht="13">
      <c r="C998" s="9"/>
      <c r="F998" s="9"/>
      <c r="G998" s="9"/>
      <c r="H998" s="9"/>
    </row>
    <row r="999" spans="3:8" ht="13">
      <c r="C999" s="9"/>
      <c r="F999" s="9"/>
      <c r="G999" s="9"/>
      <c r="H999" s="9"/>
    </row>
    <row r="1000" spans="3:8" ht="13">
      <c r="C1000" s="9"/>
      <c r="F1000" s="9"/>
      <c r="G1000" s="9"/>
      <c r="H1000" s="9"/>
    </row>
  </sheetData>
  <dataValidations count="1">
    <dataValidation type="list" allowBlank="1" showErrorMessage="1" sqref="B2:B5" xr:uid="{00000000-0002-0000-0100-000000000000}">
      <formula1>"Low,Medium,High"</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999"/>
  <sheetViews>
    <sheetView workbookViewId="0">
      <selection activeCell="B16" sqref="B16"/>
    </sheetView>
  </sheetViews>
  <sheetFormatPr baseColWidth="10" defaultColWidth="12.6640625" defaultRowHeight="15.75" customHeight="1"/>
  <cols>
    <col min="1" max="1" width="27" customWidth="1"/>
    <col min="2" max="2" width="31" customWidth="1"/>
    <col min="3" max="3" width="52.33203125" customWidth="1"/>
  </cols>
  <sheetData>
    <row r="1" spans="1:25" ht="15.75" customHeight="1">
      <c r="A1" s="2" t="s">
        <v>35</v>
      </c>
      <c r="B1" s="26" t="s">
        <v>36</v>
      </c>
      <c r="C1" s="10" t="s">
        <v>37</v>
      </c>
      <c r="D1" s="1"/>
      <c r="E1" s="1"/>
      <c r="F1" s="1"/>
      <c r="G1" s="1"/>
      <c r="H1" s="1"/>
      <c r="I1" s="1"/>
      <c r="J1" s="1"/>
      <c r="K1" s="1"/>
      <c r="L1" s="1"/>
      <c r="M1" s="1"/>
      <c r="N1" s="1"/>
      <c r="O1" s="1"/>
      <c r="P1" s="1"/>
      <c r="Q1" s="1"/>
      <c r="R1" s="1"/>
      <c r="S1" s="1"/>
      <c r="T1" s="1"/>
      <c r="U1" s="1"/>
      <c r="V1" s="1"/>
      <c r="W1" s="1"/>
      <c r="X1" s="1"/>
      <c r="Y1" s="1"/>
    </row>
    <row r="2" spans="1:25" ht="15.75" customHeight="1">
      <c r="A2" s="3" t="s">
        <v>38</v>
      </c>
      <c r="B2" s="27">
        <f>'Quick Inputs'!B7 * Scenario!C2</f>
        <v>187500</v>
      </c>
      <c r="C2" s="28" t="s">
        <v>39</v>
      </c>
    </row>
    <row r="3" spans="1:25" ht="15.75" customHeight="1">
      <c r="A3" s="3" t="s">
        <v>40</v>
      </c>
      <c r="B3" s="27">
        <f>'Quick Inputs'!B8 * Scenario!C3</f>
        <v>15000</v>
      </c>
      <c r="C3" s="28" t="s">
        <v>41</v>
      </c>
    </row>
    <row r="4" spans="1:25" ht="15.75" customHeight="1">
      <c r="A4" s="3" t="s">
        <v>42</v>
      </c>
      <c r="B4" s="27">
        <f>'Quick Inputs'!B10 * Scenario!C4 * 8 * 12 * 'Quick Inputs'!B12</f>
        <v>187200</v>
      </c>
      <c r="C4" s="28" t="s">
        <v>43</v>
      </c>
    </row>
    <row r="5" spans="1:25" ht="15.75" customHeight="1">
      <c r="A5" s="3" t="s">
        <v>44</v>
      </c>
      <c r="B5" s="27">
        <f>'Quick Inputs'!B11 * Scenario!C5 * 'Quick Inputs'!B12 * 12</f>
        <v>17550</v>
      </c>
      <c r="C5" s="28" t="s">
        <v>45</v>
      </c>
    </row>
    <row r="6" spans="1:25" ht="15.75" customHeight="1">
      <c r="A6" s="7" t="s">
        <v>46</v>
      </c>
      <c r="B6" s="29">
        <f>SUM(B1:B4)</f>
        <v>389700</v>
      </c>
      <c r="C6" s="30" t="s">
        <v>47</v>
      </c>
      <c r="D6" s="30"/>
      <c r="E6" s="30"/>
      <c r="F6" s="30"/>
      <c r="G6" s="30"/>
      <c r="H6" s="30"/>
      <c r="I6" s="30"/>
      <c r="J6" s="30"/>
      <c r="K6" s="30"/>
      <c r="L6" s="30"/>
      <c r="M6" s="30"/>
      <c r="N6" s="30"/>
      <c r="O6" s="30"/>
      <c r="P6" s="30"/>
      <c r="Q6" s="30"/>
      <c r="R6" s="30"/>
      <c r="S6" s="30"/>
      <c r="T6" s="30"/>
      <c r="U6" s="30"/>
      <c r="V6" s="30"/>
      <c r="W6" s="30"/>
      <c r="X6" s="30"/>
      <c r="Y6" s="30"/>
    </row>
    <row r="7" spans="1:25" ht="15.75" customHeight="1">
      <c r="A7" s="3" t="s">
        <v>48</v>
      </c>
      <c r="B7" s="31"/>
      <c r="C7" s="28" t="s">
        <v>49</v>
      </c>
      <c r="D7" s="28"/>
    </row>
    <row r="8" spans="1:25" ht="15.75" customHeight="1">
      <c r="A8" s="7" t="s">
        <v>50</v>
      </c>
      <c r="B8" s="32">
        <f>IF(B5=0, "N/A", (B7/B6)*12)</f>
        <v>0</v>
      </c>
      <c r="C8" s="30" t="s">
        <v>51</v>
      </c>
      <c r="D8" s="30"/>
      <c r="E8" s="30"/>
      <c r="F8" s="30"/>
      <c r="G8" s="30"/>
      <c r="H8" s="30"/>
      <c r="I8" s="30"/>
      <c r="J8" s="30"/>
      <c r="K8" s="30"/>
      <c r="L8" s="30"/>
      <c r="M8" s="30"/>
      <c r="N8" s="30"/>
      <c r="O8" s="30"/>
      <c r="P8" s="30"/>
      <c r="Q8" s="30"/>
      <c r="R8" s="30"/>
      <c r="S8" s="30"/>
      <c r="T8" s="30"/>
      <c r="U8" s="30"/>
      <c r="V8" s="30"/>
      <c r="W8" s="30"/>
      <c r="X8" s="30"/>
      <c r="Y8" s="30"/>
    </row>
    <row r="9" spans="1:25" ht="15.75" customHeight="1">
      <c r="B9" s="33"/>
    </row>
    <row r="10" spans="1:25" ht="15.75" customHeight="1">
      <c r="B10" s="33"/>
    </row>
    <row r="11" spans="1:25" ht="15.75" customHeight="1">
      <c r="A11" s="41" t="s">
        <v>52</v>
      </c>
      <c r="B11" s="40"/>
      <c r="C11" s="40"/>
    </row>
    <row r="12" spans="1:25" ht="15.75" customHeight="1">
      <c r="B12" s="33"/>
    </row>
    <row r="13" spans="1:25" ht="15.75" customHeight="1">
      <c r="B13" s="33"/>
    </row>
    <row r="14" spans="1:25" ht="15.75" customHeight="1">
      <c r="B14" s="33"/>
    </row>
    <row r="15" spans="1:25" ht="15.75" customHeight="1">
      <c r="B15" s="33"/>
    </row>
    <row r="16" spans="1:25" ht="15.75" customHeight="1">
      <c r="B16" s="33"/>
    </row>
    <row r="17" spans="2:2" ht="15.75" customHeight="1">
      <c r="B17" s="33"/>
    </row>
    <row r="18" spans="2:2" ht="15.75" customHeight="1">
      <c r="B18" s="33"/>
    </row>
    <row r="19" spans="2:2" ht="15.75" customHeight="1">
      <c r="B19" s="33"/>
    </row>
    <row r="20" spans="2:2" ht="15.75" customHeight="1">
      <c r="B20" s="33"/>
    </row>
    <row r="21" spans="2:2" ht="15.75" customHeight="1">
      <c r="B21" s="33"/>
    </row>
    <row r="22" spans="2:2" ht="15.75" customHeight="1">
      <c r="B22" s="33"/>
    </row>
    <row r="23" spans="2:2" ht="15.75" customHeight="1">
      <c r="B23" s="33"/>
    </row>
    <row r="24" spans="2:2" ht="15.75" customHeight="1">
      <c r="B24" s="33"/>
    </row>
    <row r="25" spans="2:2" ht="15.75" customHeight="1">
      <c r="B25" s="33"/>
    </row>
    <row r="26" spans="2:2" ht="15.75" customHeight="1">
      <c r="B26" s="33"/>
    </row>
    <row r="27" spans="2:2" ht="15.75" customHeight="1">
      <c r="B27" s="33"/>
    </row>
    <row r="28" spans="2:2" ht="15.75" customHeight="1">
      <c r="B28" s="33"/>
    </row>
    <row r="29" spans="2:2" ht="15.75" customHeight="1">
      <c r="B29" s="33"/>
    </row>
    <row r="30" spans="2:2" ht="15.75" customHeight="1">
      <c r="B30" s="33"/>
    </row>
    <row r="31" spans="2:2" ht="15.75" customHeight="1">
      <c r="B31" s="33"/>
    </row>
    <row r="32" spans="2:2" ht="15.75" customHeight="1">
      <c r="B32" s="33"/>
    </row>
    <row r="33" spans="2:2" ht="15.75" customHeight="1">
      <c r="B33" s="33"/>
    </row>
    <row r="34" spans="2:2" ht="15.75" customHeight="1">
      <c r="B34" s="33"/>
    </row>
    <row r="35" spans="2:2" ht="15.75" customHeight="1">
      <c r="B35" s="33"/>
    </row>
    <row r="36" spans="2:2" ht="15.75" customHeight="1">
      <c r="B36" s="33"/>
    </row>
    <row r="37" spans="2:2" ht="15.75" customHeight="1">
      <c r="B37" s="33"/>
    </row>
    <row r="38" spans="2:2" ht="15.75" customHeight="1">
      <c r="B38" s="33"/>
    </row>
    <row r="39" spans="2:2" ht="15.75" customHeight="1">
      <c r="B39" s="33"/>
    </row>
    <row r="40" spans="2:2" ht="15.75" customHeight="1">
      <c r="B40" s="33"/>
    </row>
    <row r="41" spans="2:2" ht="15.75" customHeight="1">
      <c r="B41" s="33"/>
    </row>
    <row r="42" spans="2:2" ht="15.75" customHeight="1">
      <c r="B42" s="33"/>
    </row>
    <row r="43" spans="2:2" ht="15.75" customHeight="1">
      <c r="B43" s="33"/>
    </row>
    <row r="44" spans="2:2" ht="15.75" customHeight="1">
      <c r="B44" s="33"/>
    </row>
    <row r="45" spans="2:2" ht="15.75" customHeight="1">
      <c r="B45" s="33"/>
    </row>
    <row r="46" spans="2:2" ht="15.75" customHeight="1">
      <c r="B46" s="33"/>
    </row>
    <row r="47" spans="2:2" ht="15.75" customHeight="1">
      <c r="B47" s="33"/>
    </row>
    <row r="48" spans="2:2" ht="15.75" customHeight="1">
      <c r="B48" s="33"/>
    </row>
    <row r="49" spans="2:2" ht="15.75" customHeight="1">
      <c r="B49" s="33"/>
    </row>
    <row r="50" spans="2:2" ht="15.75" customHeight="1">
      <c r="B50" s="33"/>
    </row>
    <row r="51" spans="2:2" ht="15.75" customHeight="1">
      <c r="B51" s="33"/>
    </row>
    <row r="52" spans="2:2" ht="15.75" customHeight="1">
      <c r="B52" s="33"/>
    </row>
    <row r="53" spans="2:2" ht="15.75" customHeight="1">
      <c r="B53" s="33"/>
    </row>
    <row r="54" spans="2:2" ht="13">
      <c r="B54" s="33"/>
    </row>
    <row r="55" spans="2:2" ht="13">
      <c r="B55" s="33"/>
    </row>
    <row r="56" spans="2:2" ht="13">
      <c r="B56" s="33"/>
    </row>
    <row r="57" spans="2:2" ht="13">
      <c r="B57" s="33"/>
    </row>
    <row r="58" spans="2:2" ht="13">
      <c r="B58" s="33"/>
    </row>
    <row r="59" spans="2:2" ht="13">
      <c r="B59" s="33"/>
    </row>
    <row r="60" spans="2:2" ht="13">
      <c r="B60" s="33"/>
    </row>
    <row r="61" spans="2:2" ht="13">
      <c r="B61" s="33"/>
    </row>
    <row r="62" spans="2:2" ht="13">
      <c r="B62" s="33"/>
    </row>
    <row r="63" spans="2:2" ht="13">
      <c r="B63" s="33"/>
    </row>
    <row r="64" spans="2:2" ht="13">
      <c r="B64" s="33"/>
    </row>
    <row r="65" spans="2:2" ht="13">
      <c r="B65" s="33"/>
    </row>
    <row r="66" spans="2:2" ht="13">
      <c r="B66" s="33"/>
    </row>
    <row r="67" spans="2:2" ht="13">
      <c r="B67" s="33"/>
    </row>
    <row r="68" spans="2:2" ht="13">
      <c r="B68" s="33"/>
    </row>
    <row r="69" spans="2:2" ht="13">
      <c r="B69" s="33"/>
    </row>
    <row r="70" spans="2:2" ht="13">
      <c r="B70" s="33"/>
    </row>
    <row r="71" spans="2:2" ht="13">
      <c r="B71" s="33"/>
    </row>
    <row r="72" spans="2:2" ht="13">
      <c r="B72" s="33"/>
    </row>
    <row r="73" spans="2:2" ht="13">
      <c r="B73" s="33"/>
    </row>
    <row r="74" spans="2:2" ht="13">
      <c r="B74" s="33"/>
    </row>
    <row r="75" spans="2:2" ht="13">
      <c r="B75" s="33"/>
    </row>
    <row r="76" spans="2:2" ht="13">
      <c r="B76" s="33"/>
    </row>
    <row r="77" spans="2:2" ht="13">
      <c r="B77" s="33"/>
    </row>
    <row r="78" spans="2:2" ht="13">
      <c r="B78" s="33"/>
    </row>
    <row r="79" spans="2:2" ht="13">
      <c r="B79" s="33"/>
    </row>
    <row r="80" spans="2:2" ht="13">
      <c r="B80" s="33"/>
    </row>
    <row r="81" spans="2:2" ht="13">
      <c r="B81" s="33"/>
    </row>
    <row r="82" spans="2:2" ht="13">
      <c r="B82" s="33"/>
    </row>
    <row r="83" spans="2:2" ht="13">
      <c r="B83" s="33"/>
    </row>
    <row r="84" spans="2:2" ht="13">
      <c r="B84" s="33"/>
    </row>
    <row r="85" spans="2:2" ht="13">
      <c r="B85" s="33"/>
    </row>
    <row r="86" spans="2:2" ht="13">
      <c r="B86" s="33"/>
    </row>
    <row r="87" spans="2:2" ht="13">
      <c r="B87" s="33"/>
    </row>
    <row r="88" spans="2:2" ht="13">
      <c r="B88" s="33"/>
    </row>
    <row r="89" spans="2:2" ht="13">
      <c r="B89" s="33"/>
    </row>
    <row r="90" spans="2:2" ht="13">
      <c r="B90" s="33"/>
    </row>
    <row r="91" spans="2:2" ht="13">
      <c r="B91" s="33"/>
    </row>
    <row r="92" spans="2:2" ht="13">
      <c r="B92" s="33"/>
    </row>
    <row r="93" spans="2:2" ht="13">
      <c r="B93" s="33"/>
    </row>
    <row r="94" spans="2:2" ht="13">
      <c r="B94" s="33"/>
    </row>
    <row r="95" spans="2:2" ht="13">
      <c r="B95" s="33"/>
    </row>
    <row r="96" spans="2:2" ht="13">
      <c r="B96" s="33"/>
    </row>
    <row r="97" spans="2:2" ht="13">
      <c r="B97" s="33"/>
    </row>
    <row r="98" spans="2:2" ht="13">
      <c r="B98" s="33"/>
    </row>
    <row r="99" spans="2:2" ht="13">
      <c r="B99" s="33"/>
    </row>
    <row r="100" spans="2:2" ht="13">
      <c r="B100" s="33"/>
    </row>
    <row r="101" spans="2:2" ht="13">
      <c r="B101" s="33"/>
    </row>
    <row r="102" spans="2:2" ht="13">
      <c r="B102" s="33"/>
    </row>
    <row r="103" spans="2:2" ht="13">
      <c r="B103" s="33"/>
    </row>
    <row r="104" spans="2:2" ht="13">
      <c r="B104" s="33"/>
    </row>
    <row r="105" spans="2:2" ht="13">
      <c r="B105" s="33"/>
    </row>
    <row r="106" spans="2:2" ht="13">
      <c r="B106" s="33"/>
    </row>
    <row r="107" spans="2:2" ht="13">
      <c r="B107" s="33"/>
    </row>
    <row r="108" spans="2:2" ht="13">
      <c r="B108" s="33"/>
    </row>
    <row r="109" spans="2:2" ht="13">
      <c r="B109" s="33"/>
    </row>
    <row r="110" spans="2:2" ht="13">
      <c r="B110" s="33"/>
    </row>
    <row r="111" spans="2:2" ht="13">
      <c r="B111" s="33"/>
    </row>
    <row r="112" spans="2:2" ht="13">
      <c r="B112" s="33"/>
    </row>
    <row r="113" spans="2:2" ht="13">
      <c r="B113" s="33"/>
    </row>
    <row r="114" spans="2:2" ht="13">
      <c r="B114" s="33"/>
    </row>
    <row r="115" spans="2:2" ht="13">
      <c r="B115" s="33"/>
    </row>
    <row r="116" spans="2:2" ht="13">
      <c r="B116" s="33"/>
    </row>
    <row r="117" spans="2:2" ht="13">
      <c r="B117" s="33"/>
    </row>
    <row r="118" spans="2:2" ht="13">
      <c r="B118" s="33"/>
    </row>
    <row r="119" spans="2:2" ht="13">
      <c r="B119" s="33"/>
    </row>
    <row r="120" spans="2:2" ht="13">
      <c r="B120" s="33"/>
    </row>
    <row r="121" spans="2:2" ht="13">
      <c r="B121" s="33"/>
    </row>
    <row r="122" spans="2:2" ht="13">
      <c r="B122" s="33"/>
    </row>
    <row r="123" spans="2:2" ht="13">
      <c r="B123" s="33"/>
    </row>
    <row r="124" spans="2:2" ht="13">
      <c r="B124" s="33"/>
    </row>
    <row r="125" spans="2:2" ht="13">
      <c r="B125" s="33"/>
    </row>
    <row r="126" spans="2:2" ht="13">
      <c r="B126" s="33"/>
    </row>
    <row r="127" spans="2:2" ht="13">
      <c r="B127" s="33"/>
    </row>
    <row r="128" spans="2:2" ht="13">
      <c r="B128" s="33"/>
    </row>
    <row r="129" spans="2:2" ht="13">
      <c r="B129" s="33"/>
    </row>
    <row r="130" spans="2:2" ht="13">
      <c r="B130" s="33"/>
    </row>
    <row r="131" spans="2:2" ht="13">
      <c r="B131" s="33"/>
    </row>
    <row r="132" spans="2:2" ht="13">
      <c r="B132" s="33"/>
    </row>
    <row r="133" spans="2:2" ht="13">
      <c r="B133" s="33"/>
    </row>
    <row r="134" spans="2:2" ht="13">
      <c r="B134" s="33"/>
    </row>
    <row r="135" spans="2:2" ht="13">
      <c r="B135" s="33"/>
    </row>
    <row r="136" spans="2:2" ht="13">
      <c r="B136" s="33"/>
    </row>
    <row r="137" spans="2:2" ht="13">
      <c r="B137" s="33"/>
    </row>
    <row r="138" spans="2:2" ht="13">
      <c r="B138" s="33"/>
    </row>
    <row r="139" spans="2:2" ht="13">
      <c r="B139" s="33"/>
    </row>
    <row r="140" spans="2:2" ht="13">
      <c r="B140" s="33"/>
    </row>
    <row r="141" spans="2:2" ht="13">
      <c r="B141" s="33"/>
    </row>
    <row r="142" spans="2:2" ht="13">
      <c r="B142" s="33"/>
    </row>
    <row r="143" spans="2:2" ht="13">
      <c r="B143" s="33"/>
    </row>
    <row r="144" spans="2:2" ht="13">
      <c r="B144" s="33"/>
    </row>
    <row r="145" spans="2:2" ht="13">
      <c r="B145" s="33"/>
    </row>
    <row r="146" spans="2:2" ht="13">
      <c r="B146" s="33"/>
    </row>
    <row r="147" spans="2:2" ht="13">
      <c r="B147" s="33"/>
    </row>
    <row r="148" spans="2:2" ht="13">
      <c r="B148" s="33"/>
    </row>
    <row r="149" spans="2:2" ht="13">
      <c r="B149" s="33"/>
    </row>
    <row r="150" spans="2:2" ht="13">
      <c r="B150" s="33"/>
    </row>
    <row r="151" spans="2:2" ht="13">
      <c r="B151" s="33"/>
    </row>
    <row r="152" spans="2:2" ht="13">
      <c r="B152" s="33"/>
    </row>
    <row r="153" spans="2:2" ht="13">
      <c r="B153" s="33"/>
    </row>
    <row r="154" spans="2:2" ht="13">
      <c r="B154" s="33"/>
    </row>
    <row r="155" spans="2:2" ht="13">
      <c r="B155" s="33"/>
    </row>
    <row r="156" spans="2:2" ht="13">
      <c r="B156" s="33"/>
    </row>
    <row r="157" spans="2:2" ht="13">
      <c r="B157" s="33"/>
    </row>
    <row r="158" spans="2:2" ht="13">
      <c r="B158" s="33"/>
    </row>
    <row r="159" spans="2:2" ht="13">
      <c r="B159" s="33"/>
    </row>
    <row r="160" spans="2:2" ht="13">
      <c r="B160" s="33"/>
    </row>
    <row r="161" spans="2:2" ht="13">
      <c r="B161" s="33"/>
    </row>
    <row r="162" spans="2:2" ht="13">
      <c r="B162" s="33"/>
    </row>
    <row r="163" spans="2:2" ht="13">
      <c r="B163" s="33"/>
    </row>
    <row r="164" spans="2:2" ht="13">
      <c r="B164" s="33"/>
    </row>
    <row r="165" spans="2:2" ht="13">
      <c r="B165" s="33"/>
    </row>
    <row r="166" spans="2:2" ht="13">
      <c r="B166" s="33"/>
    </row>
    <row r="167" spans="2:2" ht="13">
      <c r="B167" s="33"/>
    </row>
    <row r="168" spans="2:2" ht="13">
      <c r="B168" s="33"/>
    </row>
    <row r="169" spans="2:2" ht="13">
      <c r="B169" s="33"/>
    </row>
    <row r="170" spans="2:2" ht="13">
      <c r="B170" s="33"/>
    </row>
    <row r="171" spans="2:2" ht="13">
      <c r="B171" s="33"/>
    </row>
    <row r="172" spans="2:2" ht="13">
      <c r="B172" s="33"/>
    </row>
    <row r="173" spans="2:2" ht="13">
      <c r="B173" s="33"/>
    </row>
    <row r="174" spans="2:2" ht="13">
      <c r="B174" s="33"/>
    </row>
    <row r="175" spans="2:2" ht="13">
      <c r="B175" s="33"/>
    </row>
    <row r="176" spans="2:2" ht="13">
      <c r="B176" s="33"/>
    </row>
    <row r="177" spans="2:2" ht="13">
      <c r="B177" s="33"/>
    </row>
    <row r="178" spans="2:2" ht="13">
      <c r="B178" s="33"/>
    </row>
    <row r="179" spans="2:2" ht="13">
      <c r="B179" s="33"/>
    </row>
    <row r="180" spans="2:2" ht="13">
      <c r="B180" s="33"/>
    </row>
    <row r="181" spans="2:2" ht="13">
      <c r="B181" s="33"/>
    </row>
    <row r="182" spans="2:2" ht="13">
      <c r="B182" s="33"/>
    </row>
    <row r="183" spans="2:2" ht="13">
      <c r="B183" s="33"/>
    </row>
    <row r="184" spans="2:2" ht="13">
      <c r="B184" s="33"/>
    </row>
    <row r="185" spans="2:2" ht="13">
      <c r="B185" s="33"/>
    </row>
    <row r="186" spans="2:2" ht="13">
      <c r="B186" s="33"/>
    </row>
    <row r="187" spans="2:2" ht="13">
      <c r="B187" s="33"/>
    </row>
    <row r="188" spans="2:2" ht="13">
      <c r="B188" s="33"/>
    </row>
    <row r="189" spans="2:2" ht="13">
      <c r="B189" s="33"/>
    </row>
    <row r="190" spans="2:2" ht="13">
      <c r="B190" s="33"/>
    </row>
    <row r="191" spans="2:2" ht="13">
      <c r="B191" s="33"/>
    </row>
    <row r="192" spans="2:2" ht="13">
      <c r="B192" s="33"/>
    </row>
    <row r="193" spans="2:2" ht="13">
      <c r="B193" s="33"/>
    </row>
    <row r="194" spans="2:2" ht="13">
      <c r="B194" s="33"/>
    </row>
    <row r="195" spans="2:2" ht="13">
      <c r="B195" s="33"/>
    </row>
    <row r="196" spans="2:2" ht="13">
      <c r="B196" s="33"/>
    </row>
    <row r="197" spans="2:2" ht="13">
      <c r="B197" s="33"/>
    </row>
    <row r="198" spans="2:2" ht="13">
      <c r="B198" s="33"/>
    </row>
    <row r="199" spans="2:2" ht="13">
      <c r="B199" s="33"/>
    </row>
    <row r="200" spans="2:2" ht="13">
      <c r="B200" s="33"/>
    </row>
    <row r="201" spans="2:2" ht="13">
      <c r="B201" s="33"/>
    </row>
    <row r="202" spans="2:2" ht="13">
      <c r="B202" s="33"/>
    </row>
    <row r="203" spans="2:2" ht="13">
      <c r="B203" s="33"/>
    </row>
    <row r="204" spans="2:2" ht="13">
      <c r="B204" s="33"/>
    </row>
    <row r="205" spans="2:2" ht="13">
      <c r="B205" s="33"/>
    </row>
    <row r="206" spans="2:2" ht="13">
      <c r="B206" s="33"/>
    </row>
    <row r="207" spans="2:2" ht="13">
      <c r="B207" s="33"/>
    </row>
    <row r="208" spans="2:2" ht="13">
      <c r="B208" s="33"/>
    </row>
    <row r="209" spans="2:2" ht="13">
      <c r="B209" s="33"/>
    </row>
    <row r="210" spans="2:2" ht="13">
      <c r="B210" s="33"/>
    </row>
    <row r="211" spans="2:2" ht="13">
      <c r="B211" s="33"/>
    </row>
    <row r="212" spans="2:2" ht="13">
      <c r="B212" s="33"/>
    </row>
    <row r="213" spans="2:2" ht="13">
      <c r="B213" s="33"/>
    </row>
    <row r="214" spans="2:2" ht="13">
      <c r="B214" s="33"/>
    </row>
    <row r="215" spans="2:2" ht="13">
      <c r="B215" s="33"/>
    </row>
    <row r="216" spans="2:2" ht="13">
      <c r="B216" s="33"/>
    </row>
    <row r="217" spans="2:2" ht="13">
      <c r="B217" s="33"/>
    </row>
    <row r="218" spans="2:2" ht="13">
      <c r="B218" s="33"/>
    </row>
    <row r="219" spans="2:2" ht="13">
      <c r="B219" s="33"/>
    </row>
    <row r="220" spans="2:2" ht="13">
      <c r="B220" s="33"/>
    </row>
    <row r="221" spans="2:2" ht="13">
      <c r="B221" s="33"/>
    </row>
    <row r="222" spans="2:2" ht="13">
      <c r="B222" s="33"/>
    </row>
    <row r="223" spans="2:2" ht="13">
      <c r="B223" s="33"/>
    </row>
    <row r="224" spans="2:2" ht="13">
      <c r="B224" s="33"/>
    </row>
    <row r="225" spans="2:2" ht="13">
      <c r="B225" s="33"/>
    </row>
    <row r="226" spans="2:2" ht="13">
      <c r="B226" s="33"/>
    </row>
    <row r="227" spans="2:2" ht="13">
      <c r="B227" s="33"/>
    </row>
    <row r="228" spans="2:2" ht="13">
      <c r="B228" s="33"/>
    </row>
    <row r="229" spans="2:2" ht="13">
      <c r="B229" s="33"/>
    </row>
    <row r="230" spans="2:2" ht="13">
      <c r="B230" s="33"/>
    </row>
    <row r="231" spans="2:2" ht="13">
      <c r="B231" s="33"/>
    </row>
    <row r="232" spans="2:2" ht="13">
      <c r="B232" s="33"/>
    </row>
    <row r="233" spans="2:2" ht="13">
      <c r="B233" s="33"/>
    </row>
    <row r="234" spans="2:2" ht="13">
      <c r="B234" s="33"/>
    </row>
    <row r="235" spans="2:2" ht="13">
      <c r="B235" s="33"/>
    </row>
    <row r="236" spans="2:2" ht="13">
      <c r="B236" s="33"/>
    </row>
    <row r="237" spans="2:2" ht="13">
      <c r="B237" s="33"/>
    </row>
    <row r="238" spans="2:2" ht="13">
      <c r="B238" s="33"/>
    </row>
    <row r="239" spans="2:2" ht="13">
      <c r="B239" s="33"/>
    </row>
    <row r="240" spans="2:2" ht="13">
      <c r="B240" s="33"/>
    </row>
    <row r="241" spans="2:2" ht="13">
      <c r="B241" s="33"/>
    </row>
    <row r="242" spans="2:2" ht="13">
      <c r="B242" s="33"/>
    </row>
    <row r="243" spans="2:2" ht="13">
      <c r="B243" s="33"/>
    </row>
    <row r="244" spans="2:2" ht="13">
      <c r="B244" s="33"/>
    </row>
    <row r="245" spans="2:2" ht="13">
      <c r="B245" s="33"/>
    </row>
    <row r="246" spans="2:2" ht="13">
      <c r="B246" s="33"/>
    </row>
    <row r="247" spans="2:2" ht="13">
      <c r="B247" s="33"/>
    </row>
    <row r="248" spans="2:2" ht="13">
      <c r="B248" s="33"/>
    </row>
    <row r="249" spans="2:2" ht="13">
      <c r="B249" s="33"/>
    </row>
    <row r="250" spans="2:2" ht="13">
      <c r="B250" s="33"/>
    </row>
    <row r="251" spans="2:2" ht="13">
      <c r="B251" s="33"/>
    </row>
    <row r="252" spans="2:2" ht="13">
      <c r="B252" s="33"/>
    </row>
    <row r="253" spans="2:2" ht="13">
      <c r="B253" s="33"/>
    </row>
    <row r="254" spans="2:2" ht="13">
      <c r="B254" s="33"/>
    </row>
    <row r="255" spans="2:2" ht="13">
      <c r="B255" s="33"/>
    </row>
    <row r="256" spans="2:2" ht="13">
      <c r="B256" s="33"/>
    </row>
    <row r="257" spans="2:2" ht="13">
      <c r="B257" s="33"/>
    </row>
    <row r="258" spans="2:2" ht="13">
      <c r="B258" s="33"/>
    </row>
    <row r="259" spans="2:2" ht="13">
      <c r="B259" s="33"/>
    </row>
    <row r="260" spans="2:2" ht="13">
      <c r="B260" s="33"/>
    </row>
    <row r="261" spans="2:2" ht="13">
      <c r="B261" s="33"/>
    </row>
    <row r="262" spans="2:2" ht="13">
      <c r="B262" s="33"/>
    </row>
    <row r="263" spans="2:2" ht="13">
      <c r="B263" s="33"/>
    </row>
    <row r="264" spans="2:2" ht="13">
      <c r="B264" s="33"/>
    </row>
    <row r="265" spans="2:2" ht="13">
      <c r="B265" s="33"/>
    </row>
    <row r="266" spans="2:2" ht="13">
      <c r="B266" s="33"/>
    </row>
    <row r="267" spans="2:2" ht="13">
      <c r="B267" s="33"/>
    </row>
    <row r="268" spans="2:2" ht="13">
      <c r="B268" s="33"/>
    </row>
    <row r="269" spans="2:2" ht="13">
      <c r="B269" s="33"/>
    </row>
    <row r="270" spans="2:2" ht="13">
      <c r="B270" s="33"/>
    </row>
    <row r="271" spans="2:2" ht="13">
      <c r="B271" s="33"/>
    </row>
    <row r="272" spans="2:2" ht="13">
      <c r="B272" s="33"/>
    </row>
    <row r="273" spans="2:2" ht="13">
      <c r="B273" s="33"/>
    </row>
    <row r="274" spans="2:2" ht="13">
      <c r="B274" s="33"/>
    </row>
    <row r="275" spans="2:2" ht="13">
      <c r="B275" s="33"/>
    </row>
    <row r="276" spans="2:2" ht="13">
      <c r="B276" s="33"/>
    </row>
    <row r="277" spans="2:2" ht="13">
      <c r="B277" s="33"/>
    </row>
    <row r="278" spans="2:2" ht="13">
      <c r="B278" s="33"/>
    </row>
    <row r="279" spans="2:2" ht="13">
      <c r="B279" s="33"/>
    </row>
    <row r="280" spans="2:2" ht="13">
      <c r="B280" s="33"/>
    </row>
    <row r="281" spans="2:2" ht="13">
      <c r="B281" s="33"/>
    </row>
    <row r="282" spans="2:2" ht="13">
      <c r="B282" s="33"/>
    </row>
    <row r="283" spans="2:2" ht="13">
      <c r="B283" s="33"/>
    </row>
    <row r="284" spans="2:2" ht="13">
      <c r="B284" s="33"/>
    </row>
    <row r="285" spans="2:2" ht="13">
      <c r="B285" s="33"/>
    </row>
    <row r="286" spans="2:2" ht="13">
      <c r="B286" s="33"/>
    </row>
    <row r="287" spans="2:2" ht="13">
      <c r="B287" s="33"/>
    </row>
    <row r="288" spans="2:2" ht="13">
      <c r="B288" s="33"/>
    </row>
    <row r="289" spans="2:2" ht="13">
      <c r="B289" s="33"/>
    </row>
    <row r="290" spans="2:2" ht="13">
      <c r="B290" s="33"/>
    </row>
    <row r="291" spans="2:2" ht="13">
      <c r="B291" s="33"/>
    </row>
    <row r="292" spans="2:2" ht="13">
      <c r="B292" s="33"/>
    </row>
    <row r="293" spans="2:2" ht="13">
      <c r="B293" s="33"/>
    </row>
    <row r="294" spans="2:2" ht="13">
      <c r="B294" s="33"/>
    </row>
    <row r="295" spans="2:2" ht="13">
      <c r="B295" s="33"/>
    </row>
    <row r="296" spans="2:2" ht="13">
      <c r="B296" s="33"/>
    </row>
    <row r="297" spans="2:2" ht="13">
      <c r="B297" s="33"/>
    </row>
    <row r="298" spans="2:2" ht="13">
      <c r="B298" s="33"/>
    </row>
    <row r="299" spans="2:2" ht="13">
      <c r="B299" s="33"/>
    </row>
    <row r="300" spans="2:2" ht="13">
      <c r="B300" s="33"/>
    </row>
    <row r="301" spans="2:2" ht="13">
      <c r="B301" s="33"/>
    </row>
    <row r="302" spans="2:2" ht="13">
      <c r="B302" s="33"/>
    </row>
    <row r="303" spans="2:2" ht="13">
      <c r="B303" s="33"/>
    </row>
    <row r="304" spans="2:2" ht="13">
      <c r="B304" s="33"/>
    </row>
    <row r="305" spans="2:2" ht="13">
      <c r="B305" s="33"/>
    </row>
    <row r="306" spans="2:2" ht="13">
      <c r="B306" s="33"/>
    </row>
    <row r="307" spans="2:2" ht="13">
      <c r="B307" s="33"/>
    </row>
    <row r="308" spans="2:2" ht="13">
      <c r="B308" s="33"/>
    </row>
    <row r="309" spans="2:2" ht="13">
      <c r="B309" s="33"/>
    </row>
    <row r="310" spans="2:2" ht="13">
      <c r="B310" s="33"/>
    </row>
    <row r="311" spans="2:2" ht="13">
      <c r="B311" s="33"/>
    </row>
    <row r="312" spans="2:2" ht="13">
      <c r="B312" s="33"/>
    </row>
    <row r="313" spans="2:2" ht="13">
      <c r="B313" s="33"/>
    </row>
    <row r="314" spans="2:2" ht="13">
      <c r="B314" s="33"/>
    </row>
    <row r="315" spans="2:2" ht="13">
      <c r="B315" s="33"/>
    </row>
    <row r="316" spans="2:2" ht="13">
      <c r="B316" s="33"/>
    </row>
    <row r="317" spans="2:2" ht="13">
      <c r="B317" s="33"/>
    </row>
    <row r="318" spans="2:2" ht="13">
      <c r="B318" s="33"/>
    </row>
    <row r="319" spans="2:2" ht="13">
      <c r="B319" s="33"/>
    </row>
    <row r="320" spans="2:2" ht="13">
      <c r="B320" s="33"/>
    </row>
    <row r="321" spans="2:2" ht="13">
      <c r="B321" s="33"/>
    </row>
    <row r="322" spans="2:2" ht="13">
      <c r="B322" s="33"/>
    </row>
    <row r="323" spans="2:2" ht="13">
      <c r="B323" s="33"/>
    </row>
    <row r="324" spans="2:2" ht="13">
      <c r="B324" s="33"/>
    </row>
    <row r="325" spans="2:2" ht="13">
      <c r="B325" s="33"/>
    </row>
    <row r="326" spans="2:2" ht="13">
      <c r="B326" s="33"/>
    </row>
    <row r="327" spans="2:2" ht="13">
      <c r="B327" s="33"/>
    </row>
    <row r="328" spans="2:2" ht="13">
      <c r="B328" s="33"/>
    </row>
    <row r="329" spans="2:2" ht="13">
      <c r="B329" s="33"/>
    </row>
    <row r="330" spans="2:2" ht="13">
      <c r="B330" s="33"/>
    </row>
    <row r="331" spans="2:2" ht="13">
      <c r="B331" s="33"/>
    </row>
    <row r="332" spans="2:2" ht="13">
      <c r="B332" s="33"/>
    </row>
    <row r="333" spans="2:2" ht="13">
      <c r="B333" s="33"/>
    </row>
    <row r="334" spans="2:2" ht="13">
      <c r="B334" s="33"/>
    </row>
    <row r="335" spans="2:2" ht="13">
      <c r="B335" s="33"/>
    </row>
    <row r="336" spans="2:2" ht="13">
      <c r="B336" s="33"/>
    </row>
    <row r="337" spans="2:2" ht="13">
      <c r="B337" s="33"/>
    </row>
    <row r="338" spans="2:2" ht="13">
      <c r="B338" s="33"/>
    </row>
    <row r="339" spans="2:2" ht="13">
      <c r="B339" s="33"/>
    </row>
    <row r="340" spans="2:2" ht="13">
      <c r="B340" s="33"/>
    </row>
    <row r="341" spans="2:2" ht="13">
      <c r="B341" s="33"/>
    </row>
    <row r="342" spans="2:2" ht="13">
      <c r="B342" s="33"/>
    </row>
    <row r="343" spans="2:2" ht="13">
      <c r="B343" s="33"/>
    </row>
    <row r="344" spans="2:2" ht="13">
      <c r="B344" s="33"/>
    </row>
    <row r="345" spans="2:2" ht="13">
      <c r="B345" s="33"/>
    </row>
    <row r="346" spans="2:2" ht="13">
      <c r="B346" s="33"/>
    </row>
    <row r="347" spans="2:2" ht="13">
      <c r="B347" s="33"/>
    </row>
    <row r="348" spans="2:2" ht="13">
      <c r="B348" s="33"/>
    </row>
    <row r="349" spans="2:2" ht="13">
      <c r="B349" s="33"/>
    </row>
    <row r="350" spans="2:2" ht="13">
      <c r="B350" s="33"/>
    </row>
    <row r="351" spans="2:2" ht="13">
      <c r="B351" s="33"/>
    </row>
    <row r="352" spans="2:2" ht="13">
      <c r="B352" s="33"/>
    </row>
    <row r="353" spans="2:2" ht="13">
      <c r="B353" s="33"/>
    </row>
    <row r="354" spans="2:2" ht="13">
      <c r="B354" s="33"/>
    </row>
    <row r="355" spans="2:2" ht="13">
      <c r="B355" s="33"/>
    </row>
    <row r="356" spans="2:2" ht="13">
      <c r="B356" s="33"/>
    </row>
    <row r="357" spans="2:2" ht="13">
      <c r="B357" s="33"/>
    </row>
    <row r="358" spans="2:2" ht="13">
      <c r="B358" s="33"/>
    </row>
    <row r="359" spans="2:2" ht="13">
      <c r="B359" s="33"/>
    </row>
    <row r="360" spans="2:2" ht="13">
      <c r="B360" s="33"/>
    </row>
    <row r="361" spans="2:2" ht="13">
      <c r="B361" s="33"/>
    </row>
    <row r="362" spans="2:2" ht="13">
      <c r="B362" s="33"/>
    </row>
    <row r="363" spans="2:2" ht="13">
      <c r="B363" s="33"/>
    </row>
    <row r="364" spans="2:2" ht="13">
      <c r="B364" s="33"/>
    </row>
    <row r="365" spans="2:2" ht="13">
      <c r="B365" s="33"/>
    </row>
    <row r="366" spans="2:2" ht="13">
      <c r="B366" s="33"/>
    </row>
    <row r="367" spans="2:2" ht="13">
      <c r="B367" s="33"/>
    </row>
    <row r="368" spans="2:2" ht="13">
      <c r="B368" s="33"/>
    </row>
    <row r="369" spans="2:2" ht="13">
      <c r="B369" s="33"/>
    </row>
    <row r="370" spans="2:2" ht="13">
      <c r="B370" s="33"/>
    </row>
    <row r="371" spans="2:2" ht="13">
      <c r="B371" s="33"/>
    </row>
    <row r="372" spans="2:2" ht="13">
      <c r="B372" s="33"/>
    </row>
    <row r="373" spans="2:2" ht="13">
      <c r="B373" s="33"/>
    </row>
    <row r="374" spans="2:2" ht="13">
      <c r="B374" s="33"/>
    </row>
    <row r="375" spans="2:2" ht="13">
      <c r="B375" s="33"/>
    </row>
    <row r="376" spans="2:2" ht="13">
      <c r="B376" s="33"/>
    </row>
    <row r="377" spans="2:2" ht="13">
      <c r="B377" s="33"/>
    </row>
    <row r="378" spans="2:2" ht="13">
      <c r="B378" s="33"/>
    </row>
    <row r="379" spans="2:2" ht="13">
      <c r="B379" s="33"/>
    </row>
    <row r="380" spans="2:2" ht="13">
      <c r="B380" s="33"/>
    </row>
    <row r="381" spans="2:2" ht="13">
      <c r="B381" s="33"/>
    </row>
    <row r="382" spans="2:2" ht="13">
      <c r="B382" s="33"/>
    </row>
    <row r="383" spans="2:2" ht="13">
      <c r="B383" s="33"/>
    </row>
    <row r="384" spans="2:2" ht="13">
      <c r="B384" s="33"/>
    </row>
    <row r="385" spans="2:2" ht="13">
      <c r="B385" s="33"/>
    </row>
    <row r="386" spans="2:2" ht="13">
      <c r="B386" s="33"/>
    </row>
    <row r="387" spans="2:2" ht="13">
      <c r="B387" s="33"/>
    </row>
    <row r="388" spans="2:2" ht="13">
      <c r="B388" s="33"/>
    </row>
    <row r="389" spans="2:2" ht="13">
      <c r="B389" s="33"/>
    </row>
    <row r="390" spans="2:2" ht="13">
      <c r="B390" s="33"/>
    </row>
    <row r="391" spans="2:2" ht="13">
      <c r="B391" s="33"/>
    </row>
    <row r="392" spans="2:2" ht="13">
      <c r="B392" s="33"/>
    </row>
    <row r="393" spans="2:2" ht="13">
      <c r="B393" s="33"/>
    </row>
    <row r="394" spans="2:2" ht="13">
      <c r="B394" s="33"/>
    </row>
    <row r="395" spans="2:2" ht="13">
      <c r="B395" s="33"/>
    </row>
    <row r="396" spans="2:2" ht="13">
      <c r="B396" s="33"/>
    </row>
    <row r="397" spans="2:2" ht="13">
      <c r="B397" s="33"/>
    </row>
    <row r="398" spans="2:2" ht="13">
      <c r="B398" s="33"/>
    </row>
    <row r="399" spans="2:2" ht="13">
      <c r="B399" s="33"/>
    </row>
    <row r="400" spans="2:2" ht="13">
      <c r="B400" s="33"/>
    </row>
    <row r="401" spans="2:2" ht="13">
      <c r="B401" s="33"/>
    </row>
    <row r="402" spans="2:2" ht="13">
      <c r="B402" s="33"/>
    </row>
    <row r="403" spans="2:2" ht="13">
      <c r="B403" s="33"/>
    </row>
    <row r="404" spans="2:2" ht="13">
      <c r="B404" s="33"/>
    </row>
    <row r="405" spans="2:2" ht="13">
      <c r="B405" s="33"/>
    </row>
    <row r="406" spans="2:2" ht="13">
      <c r="B406" s="33"/>
    </row>
    <row r="407" spans="2:2" ht="13">
      <c r="B407" s="33"/>
    </row>
    <row r="408" spans="2:2" ht="13">
      <c r="B408" s="33"/>
    </row>
    <row r="409" spans="2:2" ht="13">
      <c r="B409" s="33"/>
    </row>
    <row r="410" spans="2:2" ht="13">
      <c r="B410" s="33"/>
    </row>
    <row r="411" spans="2:2" ht="13">
      <c r="B411" s="33"/>
    </row>
    <row r="412" spans="2:2" ht="13">
      <c r="B412" s="33"/>
    </row>
    <row r="413" spans="2:2" ht="13">
      <c r="B413" s="33"/>
    </row>
    <row r="414" spans="2:2" ht="13">
      <c r="B414" s="33"/>
    </row>
    <row r="415" spans="2:2" ht="13">
      <c r="B415" s="33"/>
    </row>
    <row r="416" spans="2:2" ht="13">
      <c r="B416" s="33"/>
    </row>
    <row r="417" spans="2:2" ht="13">
      <c r="B417" s="33"/>
    </row>
    <row r="418" spans="2:2" ht="13">
      <c r="B418" s="33"/>
    </row>
    <row r="419" spans="2:2" ht="13">
      <c r="B419" s="33"/>
    </row>
    <row r="420" spans="2:2" ht="13">
      <c r="B420" s="33"/>
    </row>
    <row r="421" spans="2:2" ht="13">
      <c r="B421" s="33"/>
    </row>
    <row r="422" spans="2:2" ht="13">
      <c r="B422" s="33"/>
    </row>
    <row r="423" spans="2:2" ht="13">
      <c r="B423" s="33"/>
    </row>
    <row r="424" spans="2:2" ht="13">
      <c r="B424" s="33"/>
    </row>
    <row r="425" spans="2:2" ht="13">
      <c r="B425" s="33"/>
    </row>
    <row r="426" spans="2:2" ht="13">
      <c r="B426" s="33"/>
    </row>
    <row r="427" spans="2:2" ht="13">
      <c r="B427" s="33"/>
    </row>
    <row r="428" spans="2:2" ht="13">
      <c r="B428" s="33"/>
    </row>
    <row r="429" spans="2:2" ht="13">
      <c r="B429" s="33"/>
    </row>
    <row r="430" spans="2:2" ht="13">
      <c r="B430" s="33"/>
    </row>
    <row r="431" spans="2:2" ht="13">
      <c r="B431" s="33"/>
    </row>
    <row r="432" spans="2:2" ht="13">
      <c r="B432" s="33"/>
    </row>
    <row r="433" spans="2:2" ht="13">
      <c r="B433" s="33"/>
    </row>
    <row r="434" spans="2:2" ht="13">
      <c r="B434" s="33"/>
    </row>
    <row r="435" spans="2:2" ht="13">
      <c r="B435" s="33"/>
    </row>
    <row r="436" spans="2:2" ht="13">
      <c r="B436" s="33"/>
    </row>
    <row r="437" spans="2:2" ht="13">
      <c r="B437" s="33"/>
    </row>
    <row r="438" spans="2:2" ht="13">
      <c r="B438" s="33"/>
    </row>
    <row r="439" spans="2:2" ht="13">
      <c r="B439" s="33"/>
    </row>
    <row r="440" spans="2:2" ht="13">
      <c r="B440" s="33"/>
    </row>
    <row r="441" spans="2:2" ht="13">
      <c r="B441" s="33"/>
    </row>
    <row r="442" spans="2:2" ht="13">
      <c r="B442" s="33"/>
    </row>
    <row r="443" spans="2:2" ht="13">
      <c r="B443" s="33"/>
    </row>
    <row r="444" spans="2:2" ht="13">
      <c r="B444" s="33"/>
    </row>
    <row r="445" spans="2:2" ht="13">
      <c r="B445" s="33"/>
    </row>
    <row r="446" spans="2:2" ht="13">
      <c r="B446" s="33"/>
    </row>
    <row r="447" spans="2:2" ht="13">
      <c r="B447" s="33"/>
    </row>
    <row r="448" spans="2:2" ht="13">
      <c r="B448" s="33"/>
    </row>
    <row r="449" spans="2:2" ht="13">
      <c r="B449" s="33"/>
    </row>
    <row r="450" spans="2:2" ht="13">
      <c r="B450" s="33"/>
    </row>
    <row r="451" spans="2:2" ht="13">
      <c r="B451" s="33"/>
    </row>
    <row r="452" spans="2:2" ht="13">
      <c r="B452" s="33"/>
    </row>
    <row r="453" spans="2:2" ht="13">
      <c r="B453" s="33"/>
    </row>
    <row r="454" spans="2:2" ht="13">
      <c r="B454" s="33"/>
    </row>
    <row r="455" spans="2:2" ht="13">
      <c r="B455" s="33"/>
    </row>
    <row r="456" spans="2:2" ht="13">
      <c r="B456" s="33"/>
    </row>
    <row r="457" spans="2:2" ht="13">
      <c r="B457" s="33"/>
    </row>
    <row r="458" spans="2:2" ht="13">
      <c r="B458" s="33"/>
    </row>
    <row r="459" spans="2:2" ht="13">
      <c r="B459" s="33"/>
    </row>
    <row r="460" spans="2:2" ht="13">
      <c r="B460" s="33"/>
    </row>
    <row r="461" spans="2:2" ht="13">
      <c r="B461" s="33"/>
    </row>
    <row r="462" spans="2:2" ht="13">
      <c r="B462" s="33"/>
    </row>
    <row r="463" spans="2:2" ht="13">
      <c r="B463" s="33"/>
    </row>
    <row r="464" spans="2:2" ht="13">
      <c r="B464" s="33"/>
    </row>
    <row r="465" spans="2:2" ht="13">
      <c r="B465" s="33"/>
    </row>
    <row r="466" spans="2:2" ht="13">
      <c r="B466" s="33"/>
    </row>
    <row r="467" spans="2:2" ht="13">
      <c r="B467" s="33"/>
    </row>
    <row r="468" spans="2:2" ht="13">
      <c r="B468" s="33"/>
    </row>
    <row r="469" spans="2:2" ht="13">
      <c r="B469" s="33"/>
    </row>
    <row r="470" spans="2:2" ht="13">
      <c r="B470" s="33"/>
    </row>
    <row r="471" spans="2:2" ht="13">
      <c r="B471" s="33"/>
    </row>
    <row r="472" spans="2:2" ht="13">
      <c r="B472" s="33"/>
    </row>
    <row r="473" spans="2:2" ht="13">
      <c r="B473" s="33"/>
    </row>
    <row r="474" spans="2:2" ht="13">
      <c r="B474" s="33"/>
    </row>
    <row r="475" spans="2:2" ht="13">
      <c r="B475" s="33"/>
    </row>
    <row r="476" spans="2:2" ht="13">
      <c r="B476" s="33"/>
    </row>
    <row r="477" spans="2:2" ht="13">
      <c r="B477" s="33"/>
    </row>
    <row r="478" spans="2:2" ht="13">
      <c r="B478" s="33"/>
    </row>
    <row r="479" spans="2:2" ht="13">
      <c r="B479" s="33"/>
    </row>
    <row r="480" spans="2:2" ht="13">
      <c r="B480" s="33"/>
    </row>
    <row r="481" spans="2:2" ht="13">
      <c r="B481" s="33"/>
    </row>
    <row r="482" spans="2:2" ht="13">
      <c r="B482" s="33"/>
    </row>
    <row r="483" spans="2:2" ht="13">
      <c r="B483" s="33"/>
    </row>
    <row r="484" spans="2:2" ht="13">
      <c r="B484" s="33"/>
    </row>
    <row r="485" spans="2:2" ht="13">
      <c r="B485" s="33"/>
    </row>
    <row r="486" spans="2:2" ht="13">
      <c r="B486" s="33"/>
    </row>
    <row r="487" spans="2:2" ht="13">
      <c r="B487" s="33"/>
    </row>
    <row r="488" spans="2:2" ht="13">
      <c r="B488" s="33"/>
    </row>
    <row r="489" spans="2:2" ht="13">
      <c r="B489" s="33"/>
    </row>
    <row r="490" spans="2:2" ht="13">
      <c r="B490" s="33"/>
    </row>
    <row r="491" spans="2:2" ht="13">
      <c r="B491" s="33"/>
    </row>
    <row r="492" spans="2:2" ht="13">
      <c r="B492" s="33"/>
    </row>
    <row r="493" spans="2:2" ht="13">
      <c r="B493" s="33"/>
    </row>
    <row r="494" spans="2:2" ht="13">
      <c r="B494" s="33"/>
    </row>
    <row r="495" spans="2:2" ht="13">
      <c r="B495" s="33"/>
    </row>
    <row r="496" spans="2:2" ht="13">
      <c r="B496" s="33"/>
    </row>
    <row r="497" spans="2:2" ht="13">
      <c r="B497" s="33"/>
    </row>
    <row r="498" spans="2:2" ht="13">
      <c r="B498" s="33"/>
    </row>
    <row r="499" spans="2:2" ht="13">
      <c r="B499" s="33"/>
    </row>
    <row r="500" spans="2:2" ht="13">
      <c r="B500" s="33"/>
    </row>
    <row r="501" spans="2:2" ht="13">
      <c r="B501" s="33"/>
    </row>
    <row r="502" spans="2:2" ht="13">
      <c r="B502" s="33"/>
    </row>
    <row r="503" spans="2:2" ht="13">
      <c r="B503" s="33"/>
    </row>
    <row r="504" spans="2:2" ht="13">
      <c r="B504" s="33"/>
    </row>
    <row r="505" spans="2:2" ht="13">
      <c r="B505" s="33"/>
    </row>
    <row r="506" spans="2:2" ht="13">
      <c r="B506" s="33"/>
    </row>
    <row r="507" spans="2:2" ht="13">
      <c r="B507" s="33"/>
    </row>
    <row r="508" spans="2:2" ht="13">
      <c r="B508" s="33"/>
    </row>
    <row r="509" spans="2:2" ht="13">
      <c r="B509" s="33"/>
    </row>
    <row r="510" spans="2:2" ht="13">
      <c r="B510" s="33"/>
    </row>
    <row r="511" spans="2:2" ht="13">
      <c r="B511" s="33"/>
    </row>
    <row r="512" spans="2:2" ht="13">
      <c r="B512" s="33"/>
    </row>
    <row r="513" spans="2:2" ht="13">
      <c r="B513" s="33"/>
    </row>
    <row r="514" spans="2:2" ht="13">
      <c r="B514" s="33"/>
    </row>
    <row r="515" spans="2:2" ht="13">
      <c r="B515" s="33"/>
    </row>
    <row r="516" spans="2:2" ht="13">
      <c r="B516" s="33"/>
    </row>
    <row r="517" spans="2:2" ht="13">
      <c r="B517" s="33"/>
    </row>
    <row r="518" spans="2:2" ht="13">
      <c r="B518" s="33"/>
    </row>
    <row r="519" spans="2:2" ht="13">
      <c r="B519" s="33"/>
    </row>
    <row r="520" spans="2:2" ht="13">
      <c r="B520" s="33"/>
    </row>
    <row r="521" spans="2:2" ht="13">
      <c r="B521" s="33"/>
    </row>
    <row r="522" spans="2:2" ht="13">
      <c r="B522" s="33"/>
    </row>
    <row r="523" spans="2:2" ht="13">
      <c r="B523" s="33"/>
    </row>
    <row r="524" spans="2:2" ht="13">
      <c r="B524" s="33"/>
    </row>
    <row r="525" spans="2:2" ht="13">
      <c r="B525" s="33"/>
    </row>
    <row r="526" spans="2:2" ht="13">
      <c r="B526" s="33"/>
    </row>
    <row r="527" spans="2:2" ht="13">
      <c r="B527" s="33"/>
    </row>
    <row r="528" spans="2:2" ht="13">
      <c r="B528" s="33"/>
    </row>
    <row r="529" spans="2:2" ht="13">
      <c r="B529" s="33"/>
    </row>
    <row r="530" spans="2:2" ht="13">
      <c r="B530" s="33"/>
    </row>
    <row r="531" spans="2:2" ht="13">
      <c r="B531" s="33"/>
    </row>
    <row r="532" spans="2:2" ht="13">
      <c r="B532" s="33"/>
    </row>
    <row r="533" spans="2:2" ht="13">
      <c r="B533" s="33"/>
    </row>
    <row r="534" spans="2:2" ht="13">
      <c r="B534" s="33"/>
    </row>
    <row r="535" spans="2:2" ht="13">
      <c r="B535" s="33"/>
    </row>
    <row r="536" spans="2:2" ht="13">
      <c r="B536" s="33"/>
    </row>
    <row r="537" spans="2:2" ht="13">
      <c r="B537" s="33"/>
    </row>
    <row r="538" spans="2:2" ht="13">
      <c r="B538" s="33"/>
    </row>
    <row r="539" spans="2:2" ht="13">
      <c r="B539" s="33"/>
    </row>
    <row r="540" spans="2:2" ht="13">
      <c r="B540" s="33"/>
    </row>
    <row r="541" spans="2:2" ht="13">
      <c r="B541" s="33"/>
    </row>
    <row r="542" spans="2:2" ht="13">
      <c r="B542" s="33"/>
    </row>
    <row r="543" spans="2:2" ht="13">
      <c r="B543" s="33"/>
    </row>
    <row r="544" spans="2:2" ht="13">
      <c r="B544" s="33"/>
    </row>
    <row r="545" spans="2:2" ht="13">
      <c r="B545" s="33"/>
    </row>
    <row r="546" spans="2:2" ht="13">
      <c r="B546" s="33"/>
    </row>
    <row r="547" spans="2:2" ht="13">
      <c r="B547" s="33"/>
    </row>
    <row r="548" spans="2:2" ht="13">
      <c r="B548" s="33"/>
    </row>
    <row r="549" spans="2:2" ht="13">
      <c r="B549" s="33"/>
    </row>
    <row r="550" spans="2:2" ht="13">
      <c r="B550" s="33"/>
    </row>
    <row r="551" spans="2:2" ht="13">
      <c r="B551" s="33"/>
    </row>
    <row r="552" spans="2:2" ht="13">
      <c r="B552" s="33"/>
    </row>
    <row r="553" spans="2:2" ht="13">
      <c r="B553" s="33"/>
    </row>
    <row r="554" spans="2:2" ht="13">
      <c r="B554" s="33"/>
    </row>
    <row r="555" spans="2:2" ht="13">
      <c r="B555" s="33"/>
    </row>
    <row r="556" spans="2:2" ht="13">
      <c r="B556" s="33"/>
    </row>
    <row r="557" spans="2:2" ht="13">
      <c r="B557" s="33"/>
    </row>
    <row r="558" spans="2:2" ht="13">
      <c r="B558" s="33"/>
    </row>
    <row r="559" spans="2:2" ht="13">
      <c r="B559" s="33"/>
    </row>
    <row r="560" spans="2:2" ht="13">
      <c r="B560" s="33"/>
    </row>
    <row r="561" spans="2:2" ht="13">
      <c r="B561" s="33"/>
    </row>
    <row r="562" spans="2:2" ht="13">
      <c r="B562" s="33"/>
    </row>
    <row r="563" spans="2:2" ht="13">
      <c r="B563" s="33"/>
    </row>
    <row r="564" spans="2:2" ht="13">
      <c r="B564" s="33"/>
    </row>
    <row r="565" spans="2:2" ht="13">
      <c r="B565" s="33"/>
    </row>
    <row r="566" spans="2:2" ht="13">
      <c r="B566" s="33"/>
    </row>
    <row r="567" spans="2:2" ht="13">
      <c r="B567" s="33"/>
    </row>
    <row r="568" spans="2:2" ht="13">
      <c r="B568" s="33"/>
    </row>
    <row r="569" spans="2:2" ht="13">
      <c r="B569" s="33"/>
    </row>
    <row r="570" spans="2:2" ht="13">
      <c r="B570" s="33"/>
    </row>
    <row r="571" spans="2:2" ht="13">
      <c r="B571" s="33"/>
    </row>
    <row r="572" spans="2:2" ht="13">
      <c r="B572" s="33"/>
    </row>
    <row r="573" spans="2:2" ht="13">
      <c r="B573" s="33"/>
    </row>
    <row r="574" spans="2:2" ht="13">
      <c r="B574" s="33"/>
    </row>
    <row r="575" spans="2:2" ht="13">
      <c r="B575" s="33"/>
    </row>
    <row r="576" spans="2:2" ht="13">
      <c r="B576" s="33"/>
    </row>
    <row r="577" spans="2:2" ht="13">
      <c r="B577" s="33"/>
    </row>
    <row r="578" spans="2:2" ht="13">
      <c r="B578" s="33"/>
    </row>
    <row r="579" spans="2:2" ht="13">
      <c r="B579" s="33"/>
    </row>
    <row r="580" spans="2:2" ht="13">
      <c r="B580" s="33"/>
    </row>
    <row r="581" spans="2:2" ht="13">
      <c r="B581" s="33"/>
    </row>
    <row r="582" spans="2:2" ht="13">
      <c r="B582" s="33"/>
    </row>
    <row r="583" spans="2:2" ht="13">
      <c r="B583" s="33"/>
    </row>
    <row r="584" spans="2:2" ht="13">
      <c r="B584" s="33"/>
    </row>
    <row r="585" spans="2:2" ht="13">
      <c r="B585" s="33"/>
    </row>
    <row r="586" spans="2:2" ht="13">
      <c r="B586" s="33"/>
    </row>
    <row r="587" spans="2:2" ht="13">
      <c r="B587" s="33"/>
    </row>
    <row r="588" spans="2:2" ht="13">
      <c r="B588" s="33"/>
    </row>
    <row r="589" spans="2:2" ht="13">
      <c r="B589" s="33"/>
    </row>
    <row r="590" spans="2:2" ht="13">
      <c r="B590" s="33"/>
    </row>
    <row r="591" spans="2:2" ht="13">
      <c r="B591" s="33"/>
    </row>
    <row r="592" spans="2:2" ht="13">
      <c r="B592" s="33"/>
    </row>
    <row r="593" spans="2:2" ht="13">
      <c r="B593" s="33"/>
    </row>
    <row r="594" spans="2:2" ht="13">
      <c r="B594" s="33"/>
    </row>
    <row r="595" spans="2:2" ht="13">
      <c r="B595" s="33"/>
    </row>
    <row r="596" spans="2:2" ht="13">
      <c r="B596" s="33"/>
    </row>
    <row r="597" spans="2:2" ht="13">
      <c r="B597" s="33"/>
    </row>
    <row r="598" spans="2:2" ht="13">
      <c r="B598" s="33"/>
    </row>
    <row r="599" spans="2:2" ht="13">
      <c r="B599" s="33"/>
    </row>
    <row r="600" spans="2:2" ht="13">
      <c r="B600" s="33"/>
    </row>
    <row r="601" spans="2:2" ht="13">
      <c r="B601" s="33"/>
    </row>
    <row r="602" spans="2:2" ht="13">
      <c r="B602" s="33"/>
    </row>
    <row r="603" spans="2:2" ht="13">
      <c r="B603" s="33"/>
    </row>
    <row r="604" spans="2:2" ht="13">
      <c r="B604" s="33"/>
    </row>
    <row r="605" spans="2:2" ht="13">
      <c r="B605" s="33"/>
    </row>
    <row r="606" spans="2:2" ht="13">
      <c r="B606" s="33"/>
    </row>
    <row r="607" spans="2:2" ht="13">
      <c r="B607" s="33"/>
    </row>
    <row r="608" spans="2:2" ht="13">
      <c r="B608" s="33"/>
    </row>
    <row r="609" spans="2:2" ht="13">
      <c r="B609" s="33"/>
    </row>
    <row r="610" spans="2:2" ht="13">
      <c r="B610" s="33"/>
    </row>
    <row r="611" spans="2:2" ht="13">
      <c r="B611" s="33"/>
    </row>
    <row r="612" spans="2:2" ht="13">
      <c r="B612" s="33"/>
    </row>
    <row r="613" spans="2:2" ht="13">
      <c r="B613" s="33"/>
    </row>
    <row r="614" spans="2:2" ht="13">
      <c r="B614" s="33"/>
    </row>
    <row r="615" spans="2:2" ht="13">
      <c r="B615" s="33"/>
    </row>
    <row r="616" spans="2:2" ht="13">
      <c r="B616" s="33"/>
    </row>
    <row r="617" spans="2:2" ht="13">
      <c r="B617" s="33"/>
    </row>
    <row r="618" spans="2:2" ht="13">
      <c r="B618" s="33"/>
    </row>
    <row r="619" spans="2:2" ht="13">
      <c r="B619" s="33"/>
    </row>
    <row r="620" spans="2:2" ht="13">
      <c r="B620" s="33"/>
    </row>
    <row r="621" spans="2:2" ht="13">
      <c r="B621" s="33"/>
    </row>
    <row r="622" spans="2:2" ht="13">
      <c r="B622" s="33"/>
    </row>
    <row r="623" spans="2:2" ht="13">
      <c r="B623" s="33"/>
    </row>
    <row r="624" spans="2:2" ht="13">
      <c r="B624" s="33"/>
    </row>
    <row r="625" spans="2:2" ht="13">
      <c r="B625" s="33"/>
    </row>
    <row r="626" spans="2:2" ht="13">
      <c r="B626" s="33"/>
    </row>
    <row r="627" spans="2:2" ht="13">
      <c r="B627" s="33"/>
    </row>
    <row r="628" spans="2:2" ht="13">
      <c r="B628" s="33"/>
    </row>
    <row r="629" spans="2:2" ht="13">
      <c r="B629" s="33"/>
    </row>
    <row r="630" spans="2:2" ht="13">
      <c r="B630" s="33"/>
    </row>
    <row r="631" spans="2:2" ht="13">
      <c r="B631" s="33"/>
    </row>
    <row r="632" spans="2:2" ht="13">
      <c r="B632" s="33"/>
    </row>
    <row r="633" spans="2:2" ht="13">
      <c r="B633" s="33"/>
    </row>
    <row r="634" spans="2:2" ht="13">
      <c r="B634" s="33"/>
    </row>
    <row r="635" spans="2:2" ht="13">
      <c r="B635" s="33"/>
    </row>
    <row r="636" spans="2:2" ht="13">
      <c r="B636" s="33"/>
    </row>
    <row r="637" spans="2:2" ht="13">
      <c r="B637" s="33"/>
    </row>
    <row r="638" spans="2:2" ht="13">
      <c r="B638" s="33"/>
    </row>
    <row r="639" spans="2:2" ht="13">
      <c r="B639" s="33"/>
    </row>
    <row r="640" spans="2:2" ht="13">
      <c r="B640" s="33"/>
    </row>
    <row r="641" spans="2:2" ht="13">
      <c r="B641" s="33"/>
    </row>
    <row r="642" spans="2:2" ht="13">
      <c r="B642" s="33"/>
    </row>
    <row r="643" spans="2:2" ht="13">
      <c r="B643" s="33"/>
    </row>
    <row r="644" spans="2:2" ht="13">
      <c r="B644" s="33"/>
    </row>
    <row r="645" spans="2:2" ht="13">
      <c r="B645" s="33"/>
    </row>
    <row r="646" spans="2:2" ht="13">
      <c r="B646" s="33"/>
    </row>
    <row r="647" spans="2:2" ht="13">
      <c r="B647" s="33"/>
    </row>
    <row r="648" spans="2:2" ht="13">
      <c r="B648" s="33"/>
    </row>
    <row r="649" spans="2:2" ht="13">
      <c r="B649" s="33"/>
    </row>
    <row r="650" spans="2:2" ht="13">
      <c r="B650" s="33"/>
    </row>
    <row r="651" spans="2:2" ht="13">
      <c r="B651" s="33"/>
    </row>
    <row r="652" spans="2:2" ht="13">
      <c r="B652" s="33"/>
    </row>
    <row r="653" spans="2:2" ht="13">
      <c r="B653" s="33"/>
    </row>
    <row r="654" spans="2:2" ht="13">
      <c r="B654" s="33"/>
    </row>
    <row r="655" spans="2:2" ht="13">
      <c r="B655" s="33"/>
    </row>
    <row r="656" spans="2:2" ht="13">
      <c r="B656" s="33"/>
    </row>
    <row r="657" spans="2:2" ht="13">
      <c r="B657" s="33"/>
    </row>
    <row r="658" spans="2:2" ht="13">
      <c r="B658" s="33"/>
    </row>
    <row r="659" spans="2:2" ht="13">
      <c r="B659" s="33"/>
    </row>
    <row r="660" spans="2:2" ht="13">
      <c r="B660" s="33"/>
    </row>
    <row r="661" spans="2:2" ht="13">
      <c r="B661" s="33"/>
    </row>
    <row r="662" spans="2:2" ht="13">
      <c r="B662" s="33"/>
    </row>
    <row r="663" spans="2:2" ht="13">
      <c r="B663" s="33"/>
    </row>
    <row r="664" spans="2:2" ht="13">
      <c r="B664" s="33"/>
    </row>
    <row r="665" spans="2:2" ht="13">
      <c r="B665" s="33"/>
    </row>
    <row r="666" spans="2:2" ht="13">
      <c r="B666" s="33"/>
    </row>
    <row r="667" spans="2:2" ht="13">
      <c r="B667" s="33"/>
    </row>
    <row r="668" spans="2:2" ht="13">
      <c r="B668" s="33"/>
    </row>
    <row r="669" spans="2:2" ht="13">
      <c r="B669" s="33"/>
    </row>
    <row r="670" spans="2:2" ht="13">
      <c r="B670" s="33"/>
    </row>
    <row r="671" spans="2:2" ht="13">
      <c r="B671" s="33"/>
    </row>
    <row r="672" spans="2:2" ht="13">
      <c r="B672" s="33"/>
    </row>
    <row r="673" spans="2:2" ht="13">
      <c r="B673" s="33"/>
    </row>
    <row r="674" spans="2:2" ht="13">
      <c r="B674" s="33"/>
    </row>
    <row r="675" spans="2:2" ht="13">
      <c r="B675" s="33"/>
    </row>
    <row r="676" spans="2:2" ht="13">
      <c r="B676" s="33"/>
    </row>
    <row r="677" spans="2:2" ht="13">
      <c r="B677" s="33"/>
    </row>
    <row r="678" spans="2:2" ht="13">
      <c r="B678" s="33"/>
    </row>
    <row r="679" spans="2:2" ht="13">
      <c r="B679" s="33"/>
    </row>
    <row r="680" spans="2:2" ht="13">
      <c r="B680" s="33"/>
    </row>
    <row r="681" spans="2:2" ht="13">
      <c r="B681" s="33"/>
    </row>
    <row r="682" spans="2:2" ht="13">
      <c r="B682" s="33"/>
    </row>
    <row r="683" spans="2:2" ht="13">
      <c r="B683" s="33"/>
    </row>
    <row r="684" spans="2:2" ht="13">
      <c r="B684" s="33"/>
    </row>
    <row r="685" spans="2:2" ht="13">
      <c r="B685" s="33"/>
    </row>
    <row r="686" spans="2:2" ht="13">
      <c r="B686" s="33"/>
    </row>
    <row r="687" spans="2:2" ht="13">
      <c r="B687" s="33"/>
    </row>
    <row r="688" spans="2:2" ht="13">
      <c r="B688" s="33"/>
    </row>
    <row r="689" spans="2:2" ht="13">
      <c r="B689" s="33"/>
    </row>
    <row r="690" spans="2:2" ht="13">
      <c r="B690" s="33"/>
    </row>
    <row r="691" spans="2:2" ht="13">
      <c r="B691" s="33"/>
    </row>
    <row r="692" spans="2:2" ht="13">
      <c r="B692" s="33"/>
    </row>
    <row r="693" spans="2:2" ht="13">
      <c r="B693" s="33"/>
    </row>
    <row r="694" spans="2:2" ht="13">
      <c r="B694" s="33"/>
    </row>
    <row r="695" spans="2:2" ht="13">
      <c r="B695" s="33"/>
    </row>
    <row r="696" spans="2:2" ht="13">
      <c r="B696" s="33"/>
    </row>
    <row r="697" spans="2:2" ht="13">
      <c r="B697" s="33"/>
    </row>
    <row r="698" spans="2:2" ht="13">
      <c r="B698" s="33"/>
    </row>
    <row r="699" spans="2:2" ht="13">
      <c r="B699" s="33"/>
    </row>
    <row r="700" spans="2:2" ht="13">
      <c r="B700" s="33"/>
    </row>
    <row r="701" spans="2:2" ht="13">
      <c r="B701" s="33"/>
    </row>
    <row r="702" spans="2:2" ht="13">
      <c r="B702" s="33"/>
    </row>
    <row r="703" spans="2:2" ht="13">
      <c r="B703" s="33"/>
    </row>
    <row r="704" spans="2:2" ht="13">
      <c r="B704" s="33"/>
    </row>
    <row r="705" spans="2:2" ht="13">
      <c r="B705" s="33"/>
    </row>
    <row r="706" spans="2:2" ht="13">
      <c r="B706" s="33"/>
    </row>
    <row r="707" spans="2:2" ht="13">
      <c r="B707" s="33"/>
    </row>
    <row r="708" spans="2:2" ht="13">
      <c r="B708" s="33"/>
    </row>
    <row r="709" spans="2:2" ht="13">
      <c r="B709" s="33"/>
    </row>
    <row r="710" spans="2:2" ht="13">
      <c r="B710" s="33"/>
    </row>
    <row r="711" spans="2:2" ht="13">
      <c r="B711" s="33"/>
    </row>
    <row r="712" spans="2:2" ht="13">
      <c r="B712" s="33"/>
    </row>
    <row r="713" spans="2:2" ht="13">
      <c r="B713" s="33"/>
    </row>
    <row r="714" spans="2:2" ht="13">
      <c r="B714" s="33"/>
    </row>
    <row r="715" spans="2:2" ht="13">
      <c r="B715" s="33"/>
    </row>
    <row r="716" spans="2:2" ht="13">
      <c r="B716" s="33"/>
    </row>
    <row r="717" spans="2:2" ht="13">
      <c r="B717" s="33"/>
    </row>
    <row r="718" spans="2:2" ht="13">
      <c r="B718" s="33"/>
    </row>
    <row r="719" spans="2:2" ht="13">
      <c r="B719" s="33"/>
    </row>
    <row r="720" spans="2:2" ht="13">
      <c r="B720" s="33"/>
    </row>
    <row r="721" spans="2:2" ht="13">
      <c r="B721" s="33"/>
    </row>
    <row r="722" spans="2:2" ht="13">
      <c r="B722" s="33"/>
    </row>
    <row r="723" spans="2:2" ht="13">
      <c r="B723" s="33"/>
    </row>
    <row r="724" spans="2:2" ht="13">
      <c r="B724" s="33"/>
    </row>
    <row r="725" spans="2:2" ht="13">
      <c r="B725" s="33"/>
    </row>
    <row r="726" spans="2:2" ht="13">
      <c r="B726" s="33"/>
    </row>
    <row r="727" spans="2:2" ht="13">
      <c r="B727" s="33"/>
    </row>
    <row r="728" spans="2:2" ht="13">
      <c r="B728" s="33"/>
    </row>
    <row r="729" spans="2:2" ht="13">
      <c r="B729" s="33"/>
    </row>
    <row r="730" spans="2:2" ht="13">
      <c r="B730" s="33"/>
    </row>
    <row r="731" spans="2:2" ht="13">
      <c r="B731" s="33"/>
    </row>
    <row r="732" spans="2:2" ht="13">
      <c r="B732" s="33"/>
    </row>
    <row r="733" spans="2:2" ht="13">
      <c r="B733" s="33"/>
    </row>
    <row r="734" spans="2:2" ht="13">
      <c r="B734" s="33"/>
    </row>
    <row r="735" spans="2:2" ht="13">
      <c r="B735" s="33"/>
    </row>
    <row r="736" spans="2:2" ht="13">
      <c r="B736" s="33"/>
    </row>
    <row r="737" spans="2:2" ht="13">
      <c r="B737" s="33"/>
    </row>
    <row r="738" spans="2:2" ht="13">
      <c r="B738" s="33"/>
    </row>
    <row r="739" spans="2:2" ht="13">
      <c r="B739" s="33"/>
    </row>
    <row r="740" spans="2:2" ht="13">
      <c r="B740" s="33"/>
    </row>
    <row r="741" spans="2:2" ht="13">
      <c r="B741" s="33"/>
    </row>
    <row r="742" spans="2:2" ht="13">
      <c r="B742" s="33"/>
    </row>
    <row r="743" spans="2:2" ht="13">
      <c r="B743" s="33"/>
    </row>
    <row r="744" spans="2:2" ht="13">
      <c r="B744" s="33"/>
    </row>
    <row r="745" spans="2:2" ht="13">
      <c r="B745" s="33"/>
    </row>
    <row r="746" spans="2:2" ht="13">
      <c r="B746" s="33"/>
    </row>
    <row r="747" spans="2:2" ht="13">
      <c r="B747" s="33"/>
    </row>
    <row r="748" spans="2:2" ht="13">
      <c r="B748" s="33"/>
    </row>
    <row r="749" spans="2:2" ht="13">
      <c r="B749" s="33"/>
    </row>
    <row r="750" spans="2:2" ht="13">
      <c r="B750" s="33"/>
    </row>
    <row r="751" spans="2:2" ht="13">
      <c r="B751" s="33"/>
    </row>
    <row r="752" spans="2:2" ht="13">
      <c r="B752" s="33"/>
    </row>
    <row r="753" spans="2:2" ht="13">
      <c r="B753" s="33"/>
    </row>
    <row r="754" spans="2:2" ht="13">
      <c r="B754" s="33"/>
    </row>
    <row r="755" spans="2:2" ht="13">
      <c r="B755" s="33"/>
    </row>
    <row r="756" spans="2:2" ht="13">
      <c r="B756" s="33"/>
    </row>
    <row r="757" spans="2:2" ht="13">
      <c r="B757" s="33"/>
    </row>
    <row r="758" spans="2:2" ht="13">
      <c r="B758" s="33"/>
    </row>
    <row r="759" spans="2:2" ht="13">
      <c r="B759" s="33"/>
    </row>
    <row r="760" spans="2:2" ht="13">
      <c r="B760" s="33"/>
    </row>
    <row r="761" spans="2:2" ht="13">
      <c r="B761" s="33"/>
    </row>
    <row r="762" spans="2:2" ht="13">
      <c r="B762" s="33"/>
    </row>
    <row r="763" spans="2:2" ht="13">
      <c r="B763" s="33"/>
    </row>
    <row r="764" spans="2:2" ht="13">
      <c r="B764" s="33"/>
    </row>
    <row r="765" spans="2:2" ht="13">
      <c r="B765" s="33"/>
    </row>
    <row r="766" spans="2:2" ht="13">
      <c r="B766" s="33"/>
    </row>
    <row r="767" spans="2:2" ht="13">
      <c r="B767" s="33"/>
    </row>
    <row r="768" spans="2:2" ht="13">
      <c r="B768" s="33"/>
    </row>
    <row r="769" spans="2:2" ht="13">
      <c r="B769" s="33"/>
    </row>
    <row r="770" spans="2:2" ht="13">
      <c r="B770" s="33"/>
    </row>
    <row r="771" spans="2:2" ht="13">
      <c r="B771" s="33"/>
    </row>
    <row r="772" spans="2:2" ht="13">
      <c r="B772" s="33"/>
    </row>
    <row r="773" spans="2:2" ht="13">
      <c r="B773" s="33"/>
    </row>
    <row r="774" spans="2:2" ht="13">
      <c r="B774" s="33"/>
    </row>
    <row r="775" spans="2:2" ht="13">
      <c r="B775" s="33"/>
    </row>
    <row r="776" spans="2:2" ht="13">
      <c r="B776" s="33"/>
    </row>
    <row r="777" spans="2:2" ht="13">
      <c r="B777" s="33"/>
    </row>
    <row r="778" spans="2:2" ht="13">
      <c r="B778" s="33"/>
    </row>
    <row r="779" spans="2:2" ht="13">
      <c r="B779" s="33"/>
    </row>
    <row r="780" spans="2:2" ht="13">
      <c r="B780" s="33"/>
    </row>
    <row r="781" spans="2:2" ht="13">
      <c r="B781" s="33"/>
    </row>
    <row r="782" spans="2:2" ht="13">
      <c r="B782" s="33"/>
    </row>
    <row r="783" spans="2:2" ht="13">
      <c r="B783" s="33"/>
    </row>
    <row r="784" spans="2:2" ht="13">
      <c r="B784" s="33"/>
    </row>
    <row r="785" spans="2:2" ht="13">
      <c r="B785" s="33"/>
    </row>
    <row r="786" spans="2:2" ht="13">
      <c r="B786" s="33"/>
    </row>
    <row r="787" spans="2:2" ht="13">
      <c r="B787" s="33"/>
    </row>
    <row r="788" spans="2:2" ht="13">
      <c r="B788" s="33"/>
    </row>
    <row r="789" spans="2:2" ht="13">
      <c r="B789" s="33"/>
    </row>
    <row r="790" spans="2:2" ht="13">
      <c r="B790" s="33"/>
    </row>
    <row r="791" spans="2:2" ht="13">
      <c r="B791" s="33"/>
    </row>
    <row r="792" spans="2:2" ht="13">
      <c r="B792" s="33"/>
    </row>
    <row r="793" spans="2:2" ht="13">
      <c r="B793" s="33"/>
    </row>
    <row r="794" spans="2:2" ht="13">
      <c r="B794" s="33"/>
    </row>
    <row r="795" spans="2:2" ht="13">
      <c r="B795" s="33"/>
    </row>
    <row r="796" spans="2:2" ht="13">
      <c r="B796" s="33"/>
    </row>
    <row r="797" spans="2:2" ht="13">
      <c r="B797" s="33"/>
    </row>
    <row r="798" spans="2:2" ht="13">
      <c r="B798" s="33"/>
    </row>
    <row r="799" spans="2:2" ht="13">
      <c r="B799" s="33"/>
    </row>
    <row r="800" spans="2:2" ht="13">
      <c r="B800" s="33"/>
    </row>
    <row r="801" spans="2:2" ht="13">
      <c r="B801" s="33"/>
    </row>
    <row r="802" spans="2:2" ht="13">
      <c r="B802" s="33"/>
    </row>
    <row r="803" spans="2:2" ht="13">
      <c r="B803" s="33"/>
    </row>
    <row r="804" spans="2:2" ht="13">
      <c r="B804" s="33"/>
    </row>
    <row r="805" spans="2:2" ht="13">
      <c r="B805" s="33"/>
    </row>
    <row r="806" spans="2:2" ht="13">
      <c r="B806" s="33"/>
    </row>
    <row r="807" spans="2:2" ht="13">
      <c r="B807" s="33"/>
    </row>
    <row r="808" spans="2:2" ht="13">
      <c r="B808" s="33"/>
    </row>
    <row r="809" spans="2:2" ht="13">
      <c r="B809" s="33"/>
    </row>
    <row r="810" spans="2:2" ht="13">
      <c r="B810" s="33"/>
    </row>
    <row r="811" spans="2:2" ht="13">
      <c r="B811" s="33"/>
    </row>
    <row r="812" spans="2:2" ht="13">
      <c r="B812" s="33"/>
    </row>
    <row r="813" spans="2:2" ht="13">
      <c r="B813" s="33"/>
    </row>
    <row r="814" spans="2:2" ht="13">
      <c r="B814" s="33"/>
    </row>
    <row r="815" spans="2:2" ht="13">
      <c r="B815" s="33"/>
    </row>
    <row r="816" spans="2:2" ht="13">
      <c r="B816" s="33"/>
    </row>
    <row r="817" spans="2:2" ht="13">
      <c r="B817" s="33"/>
    </row>
    <row r="818" spans="2:2" ht="13">
      <c r="B818" s="33"/>
    </row>
    <row r="819" spans="2:2" ht="13">
      <c r="B819" s="33"/>
    </row>
    <row r="820" spans="2:2" ht="13">
      <c r="B820" s="33"/>
    </row>
    <row r="821" spans="2:2" ht="13">
      <c r="B821" s="33"/>
    </row>
    <row r="822" spans="2:2" ht="13">
      <c r="B822" s="33"/>
    </row>
    <row r="823" spans="2:2" ht="13">
      <c r="B823" s="33"/>
    </row>
    <row r="824" spans="2:2" ht="13">
      <c r="B824" s="33"/>
    </row>
    <row r="825" spans="2:2" ht="13">
      <c r="B825" s="33"/>
    </row>
    <row r="826" spans="2:2" ht="13">
      <c r="B826" s="33"/>
    </row>
    <row r="827" spans="2:2" ht="13">
      <c r="B827" s="33"/>
    </row>
    <row r="828" spans="2:2" ht="13">
      <c r="B828" s="33"/>
    </row>
    <row r="829" spans="2:2" ht="13">
      <c r="B829" s="33"/>
    </row>
    <row r="830" spans="2:2" ht="13">
      <c r="B830" s="33"/>
    </row>
    <row r="831" spans="2:2" ht="13">
      <c r="B831" s="33"/>
    </row>
    <row r="832" spans="2:2" ht="13">
      <c r="B832" s="33"/>
    </row>
    <row r="833" spans="2:2" ht="13">
      <c r="B833" s="33"/>
    </row>
    <row r="834" spans="2:2" ht="13">
      <c r="B834" s="33"/>
    </row>
    <row r="835" spans="2:2" ht="13">
      <c r="B835" s="33"/>
    </row>
    <row r="836" spans="2:2" ht="13">
      <c r="B836" s="33"/>
    </row>
    <row r="837" spans="2:2" ht="13">
      <c r="B837" s="33"/>
    </row>
    <row r="838" spans="2:2" ht="13">
      <c r="B838" s="33"/>
    </row>
    <row r="839" spans="2:2" ht="13">
      <c r="B839" s="33"/>
    </row>
    <row r="840" spans="2:2" ht="13">
      <c r="B840" s="33"/>
    </row>
    <row r="841" spans="2:2" ht="13">
      <c r="B841" s="33"/>
    </row>
    <row r="842" spans="2:2" ht="13">
      <c r="B842" s="33"/>
    </row>
    <row r="843" spans="2:2" ht="13">
      <c r="B843" s="33"/>
    </row>
    <row r="844" spans="2:2" ht="13">
      <c r="B844" s="33"/>
    </row>
    <row r="845" spans="2:2" ht="13">
      <c r="B845" s="33"/>
    </row>
    <row r="846" spans="2:2" ht="13">
      <c r="B846" s="33"/>
    </row>
    <row r="847" spans="2:2" ht="13">
      <c r="B847" s="33"/>
    </row>
    <row r="848" spans="2:2" ht="13">
      <c r="B848" s="33"/>
    </row>
    <row r="849" spans="2:2" ht="13">
      <c r="B849" s="33"/>
    </row>
    <row r="850" spans="2:2" ht="13">
      <c r="B850" s="33"/>
    </row>
    <row r="851" spans="2:2" ht="13">
      <c r="B851" s="33"/>
    </row>
    <row r="852" spans="2:2" ht="13">
      <c r="B852" s="33"/>
    </row>
    <row r="853" spans="2:2" ht="13">
      <c r="B853" s="33"/>
    </row>
    <row r="854" spans="2:2" ht="13">
      <c r="B854" s="33"/>
    </row>
    <row r="855" spans="2:2" ht="13">
      <c r="B855" s="33"/>
    </row>
    <row r="856" spans="2:2" ht="13">
      <c r="B856" s="33"/>
    </row>
    <row r="857" spans="2:2" ht="13">
      <c r="B857" s="33"/>
    </row>
    <row r="858" spans="2:2" ht="13">
      <c r="B858" s="33"/>
    </row>
    <row r="859" spans="2:2" ht="13">
      <c r="B859" s="33"/>
    </row>
    <row r="860" spans="2:2" ht="13">
      <c r="B860" s="33"/>
    </row>
    <row r="861" spans="2:2" ht="13">
      <c r="B861" s="33"/>
    </row>
    <row r="862" spans="2:2" ht="13">
      <c r="B862" s="33"/>
    </row>
    <row r="863" spans="2:2" ht="13">
      <c r="B863" s="33"/>
    </row>
    <row r="864" spans="2:2" ht="13">
      <c r="B864" s="33"/>
    </row>
    <row r="865" spans="2:2" ht="13">
      <c r="B865" s="33"/>
    </row>
    <row r="866" spans="2:2" ht="13">
      <c r="B866" s="33"/>
    </row>
    <row r="867" spans="2:2" ht="13">
      <c r="B867" s="33"/>
    </row>
    <row r="868" spans="2:2" ht="13">
      <c r="B868" s="33"/>
    </row>
    <row r="869" spans="2:2" ht="13">
      <c r="B869" s="33"/>
    </row>
    <row r="870" spans="2:2" ht="13">
      <c r="B870" s="33"/>
    </row>
    <row r="871" spans="2:2" ht="13">
      <c r="B871" s="33"/>
    </row>
    <row r="872" spans="2:2" ht="13">
      <c r="B872" s="33"/>
    </row>
    <row r="873" spans="2:2" ht="13">
      <c r="B873" s="33"/>
    </row>
    <row r="874" spans="2:2" ht="13">
      <c r="B874" s="33"/>
    </row>
    <row r="875" spans="2:2" ht="13">
      <c r="B875" s="33"/>
    </row>
    <row r="876" spans="2:2" ht="13">
      <c r="B876" s="33"/>
    </row>
    <row r="877" spans="2:2" ht="13">
      <c r="B877" s="33"/>
    </row>
    <row r="878" spans="2:2" ht="13">
      <c r="B878" s="33"/>
    </row>
    <row r="879" spans="2:2" ht="13">
      <c r="B879" s="33"/>
    </row>
    <row r="880" spans="2:2" ht="13">
      <c r="B880" s="33"/>
    </row>
    <row r="881" spans="2:2" ht="13">
      <c r="B881" s="33"/>
    </row>
    <row r="882" spans="2:2" ht="13">
      <c r="B882" s="33"/>
    </row>
    <row r="883" spans="2:2" ht="13">
      <c r="B883" s="33"/>
    </row>
    <row r="884" spans="2:2" ht="13">
      <c r="B884" s="33"/>
    </row>
    <row r="885" spans="2:2" ht="13">
      <c r="B885" s="33"/>
    </row>
    <row r="886" spans="2:2" ht="13">
      <c r="B886" s="33"/>
    </row>
    <row r="887" spans="2:2" ht="13">
      <c r="B887" s="33"/>
    </row>
    <row r="888" spans="2:2" ht="13">
      <c r="B888" s="33"/>
    </row>
    <row r="889" spans="2:2" ht="13">
      <c r="B889" s="33"/>
    </row>
    <row r="890" spans="2:2" ht="13">
      <c r="B890" s="33"/>
    </row>
    <row r="891" spans="2:2" ht="13">
      <c r="B891" s="33"/>
    </row>
    <row r="892" spans="2:2" ht="13">
      <c r="B892" s="33"/>
    </row>
    <row r="893" spans="2:2" ht="13">
      <c r="B893" s="33"/>
    </row>
    <row r="894" spans="2:2" ht="13">
      <c r="B894" s="33"/>
    </row>
    <row r="895" spans="2:2" ht="13">
      <c r="B895" s="33"/>
    </row>
    <row r="896" spans="2:2" ht="13">
      <c r="B896" s="33"/>
    </row>
    <row r="897" spans="2:2" ht="13">
      <c r="B897" s="33"/>
    </row>
    <row r="898" spans="2:2" ht="13">
      <c r="B898" s="33"/>
    </row>
    <row r="899" spans="2:2" ht="13">
      <c r="B899" s="33"/>
    </row>
    <row r="900" spans="2:2" ht="13">
      <c r="B900" s="33"/>
    </row>
    <row r="901" spans="2:2" ht="13">
      <c r="B901" s="33"/>
    </row>
    <row r="902" spans="2:2" ht="13">
      <c r="B902" s="33"/>
    </row>
    <row r="903" spans="2:2" ht="13">
      <c r="B903" s="33"/>
    </row>
    <row r="904" spans="2:2" ht="13">
      <c r="B904" s="33"/>
    </row>
    <row r="905" spans="2:2" ht="13">
      <c r="B905" s="33"/>
    </row>
    <row r="906" spans="2:2" ht="13">
      <c r="B906" s="33"/>
    </row>
    <row r="907" spans="2:2" ht="13">
      <c r="B907" s="33"/>
    </row>
    <row r="908" spans="2:2" ht="13">
      <c r="B908" s="33"/>
    </row>
    <row r="909" spans="2:2" ht="13">
      <c r="B909" s="33"/>
    </row>
    <row r="910" spans="2:2" ht="13">
      <c r="B910" s="33"/>
    </row>
    <row r="911" spans="2:2" ht="13">
      <c r="B911" s="33"/>
    </row>
    <row r="912" spans="2:2" ht="13">
      <c r="B912" s="33"/>
    </row>
    <row r="913" spans="2:2" ht="13">
      <c r="B913" s="33"/>
    </row>
    <row r="914" spans="2:2" ht="13">
      <c r="B914" s="33"/>
    </row>
    <row r="915" spans="2:2" ht="13">
      <c r="B915" s="33"/>
    </row>
    <row r="916" spans="2:2" ht="13">
      <c r="B916" s="33"/>
    </row>
    <row r="917" spans="2:2" ht="13">
      <c r="B917" s="33"/>
    </row>
    <row r="918" spans="2:2" ht="13">
      <c r="B918" s="33"/>
    </row>
    <row r="919" spans="2:2" ht="13">
      <c r="B919" s="33"/>
    </row>
    <row r="920" spans="2:2" ht="13">
      <c r="B920" s="33"/>
    </row>
    <row r="921" spans="2:2" ht="13">
      <c r="B921" s="33"/>
    </row>
    <row r="922" spans="2:2" ht="13">
      <c r="B922" s="33"/>
    </row>
    <row r="923" spans="2:2" ht="13">
      <c r="B923" s="33"/>
    </row>
    <row r="924" spans="2:2" ht="13">
      <c r="B924" s="33"/>
    </row>
    <row r="925" spans="2:2" ht="13">
      <c r="B925" s="33"/>
    </row>
    <row r="926" spans="2:2" ht="13">
      <c r="B926" s="33"/>
    </row>
    <row r="927" spans="2:2" ht="13">
      <c r="B927" s="33"/>
    </row>
    <row r="928" spans="2:2" ht="13">
      <c r="B928" s="33"/>
    </row>
    <row r="929" spans="2:2" ht="13">
      <c r="B929" s="33"/>
    </row>
    <row r="930" spans="2:2" ht="13">
      <c r="B930" s="33"/>
    </row>
    <row r="931" spans="2:2" ht="13">
      <c r="B931" s="33"/>
    </row>
    <row r="932" spans="2:2" ht="13">
      <c r="B932" s="33"/>
    </row>
    <row r="933" spans="2:2" ht="13">
      <c r="B933" s="33"/>
    </row>
    <row r="934" spans="2:2" ht="13">
      <c r="B934" s="33"/>
    </row>
    <row r="935" spans="2:2" ht="13">
      <c r="B935" s="33"/>
    </row>
    <row r="936" spans="2:2" ht="13">
      <c r="B936" s="33"/>
    </row>
    <row r="937" spans="2:2" ht="13">
      <c r="B937" s="33"/>
    </row>
    <row r="938" spans="2:2" ht="13">
      <c r="B938" s="33"/>
    </row>
    <row r="939" spans="2:2" ht="13">
      <c r="B939" s="33"/>
    </row>
    <row r="940" spans="2:2" ht="13">
      <c r="B940" s="33"/>
    </row>
    <row r="941" spans="2:2" ht="13">
      <c r="B941" s="33"/>
    </row>
    <row r="942" spans="2:2" ht="13">
      <c r="B942" s="33"/>
    </row>
    <row r="943" spans="2:2" ht="13">
      <c r="B943" s="33"/>
    </row>
    <row r="944" spans="2:2" ht="13">
      <c r="B944" s="33"/>
    </row>
    <row r="945" spans="2:2" ht="13">
      <c r="B945" s="33"/>
    </row>
    <row r="946" spans="2:2" ht="13">
      <c r="B946" s="33"/>
    </row>
    <row r="947" spans="2:2" ht="13">
      <c r="B947" s="33"/>
    </row>
    <row r="948" spans="2:2" ht="13">
      <c r="B948" s="33"/>
    </row>
    <row r="949" spans="2:2" ht="13">
      <c r="B949" s="33"/>
    </row>
    <row r="950" spans="2:2" ht="13">
      <c r="B950" s="33"/>
    </row>
    <row r="951" spans="2:2" ht="13">
      <c r="B951" s="33"/>
    </row>
    <row r="952" spans="2:2" ht="13">
      <c r="B952" s="33"/>
    </row>
    <row r="953" spans="2:2" ht="13">
      <c r="B953" s="33"/>
    </row>
    <row r="954" spans="2:2" ht="13">
      <c r="B954" s="33"/>
    </row>
    <row r="955" spans="2:2" ht="13">
      <c r="B955" s="33"/>
    </row>
    <row r="956" spans="2:2" ht="13">
      <c r="B956" s="33"/>
    </row>
    <row r="957" spans="2:2" ht="13">
      <c r="B957" s="33"/>
    </row>
    <row r="958" spans="2:2" ht="13">
      <c r="B958" s="33"/>
    </row>
    <row r="959" spans="2:2" ht="13">
      <c r="B959" s="33"/>
    </row>
    <row r="960" spans="2:2" ht="13">
      <c r="B960" s="33"/>
    </row>
    <row r="961" spans="2:2" ht="13">
      <c r="B961" s="33"/>
    </row>
    <row r="962" spans="2:2" ht="13">
      <c r="B962" s="33"/>
    </row>
    <row r="963" spans="2:2" ht="13">
      <c r="B963" s="33"/>
    </row>
    <row r="964" spans="2:2" ht="13">
      <c r="B964" s="33"/>
    </row>
    <row r="965" spans="2:2" ht="13">
      <c r="B965" s="33"/>
    </row>
    <row r="966" spans="2:2" ht="13">
      <c r="B966" s="33"/>
    </row>
    <row r="967" spans="2:2" ht="13">
      <c r="B967" s="33"/>
    </row>
    <row r="968" spans="2:2" ht="13">
      <c r="B968" s="33"/>
    </row>
    <row r="969" spans="2:2" ht="13">
      <c r="B969" s="33"/>
    </row>
    <row r="970" spans="2:2" ht="13">
      <c r="B970" s="33"/>
    </row>
    <row r="971" spans="2:2" ht="13">
      <c r="B971" s="33"/>
    </row>
    <row r="972" spans="2:2" ht="13">
      <c r="B972" s="33"/>
    </row>
    <row r="973" spans="2:2" ht="13">
      <c r="B973" s="33"/>
    </row>
    <row r="974" spans="2:2" ht="13">
      <c r="B974" s="33"/>
    </row>
    <row r="975" spans="2:2" ht="13">
      <c r="B975" s="33"/>
    </row>
    <row r="976" spans="2:2" ht="13">
      <c r="B976" s="33"/>
    </row>
    <row r="977" spans="2:2" ht="13">
      <c r="B977" s="33"/>
    </row>
    <row r="978" spans="2:2" ht="13">
      <c r="B978" s="33"/>
    </row>
    <row r="979" spans="2:2" ht="13">
      <c r="B979" s="33"/>
    </row>
    <row r="980" spans="2:2" ht="13">
      <c r="B980" s="33"/>
    </row>
    <row r="981" spans="2:2" ht="13">
      <c r="B981" s="33"/>
    </row>
    <row r="982" spans="2:2" ht="13">
      <c r="B982" s="33"/>
    </row>
    <row r="983" spans="2:2" ht="13">
      <c r="B983" s="33"/>
    </row>
    <row r="984" spans="2:2" ht="13">
      <c r="B984" s="33"/>
    </row>
    <row r="985" spans="2:2" ht="13">
      <c r="B985" s="33"/>
    </row>
    <row r="986" spans="2:2" ht="13">
      <c r="B986" s="33"/>
    </row>
    <row r="987" spans="2:2" ht="13">
      <c r="B987" s="33"/>
    </row>
    <row r="988" spans="2:2" ht="13">
      <c r="B988" s="33"/>
    </row>
    <row r="989" spans="2:2" ht="13">
      <c r="B989" s="33"/>
    </row>
    <row r="990" spans="2:2" ht="13">
      <c r="B990" s="33"/>
    </row>
    <row r="991" spans="2:2" ht="13">
      <c r="B991" s="33"/>
    </row>
    <row r="992" spans="2:2" ht="13">
      <c r="B992" s="33"/>
    </row>
    <row r="993" spans="2:2" ht="13">
      <c r="B993" s="33"/>
    </row>
    <row r="994" spans="2:2" ht="13">
      <c r="B994" s="33"/>
    </row>
    <row r="995" spans="2:2" ht="13">
      <c r="B995" s="33"/>
    </row>
    <row r="996" spans="2:2" ht="13">
      <c r="B996" s="33"/>
    </row>
    <row r="997" spans="2:2" ht="13">
      <c r="B997" s="33"/>
    </row>
    <row r="998" spans="2:2" ht="13">
      <c r="B998" s="33"/>
    </row>
    <row r="999" spans="2:2" ht="13">
      <c r="B999" s="33"/>
    </row>
  </sheetData>
  <mergeCells count="1">
    <mergeCell ref="A11:C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heetViews>
  <sheetFormatPr baseColWidth="10" defaultColWidth="12.6640625" defaultRowHeight="15.75" customHeight="1"/>
  <cols>
    <col min="1" max="1" width="39.33203125" customWidth="1"/>
    <col min="2" max="2" width="90.1640625" customWidth="1"/>
  </cols>
  <sheetData>
    <row r="1" spans="1:26" ht="15.75" customHeight="1">
      <c r="A1" s="34" t="s">
        <v>53</v>
      </c>
      <c r="B1" s="35" t="s">
        <v>54</v>
      </c>
      <c r="C1" s="36"/>
      <c r="D1" s="36"/>
      <c r="E1" s="36"/>
      <c r="F1" s="36"/>
      <c r="G1" s="36"/>
      <c r="H1" s="36"/>
      <c r="I1" s="36"/>
      <c r="J1" s="36"/>
      <c r="K1" s="36"/>
      <c r="L1" s="36"/>
      <c r="M1" s="36"/>
      <c r="N1" s="36"/>
      <c r="O1" s="36"/>
      <c r="P1" s="36"/>
      <c r="Q1" s="36"/>
      <c r="R1" s="36"/>
      <c r="S1" s="36"/>
      <c r="T1" s="36"/>
      <c r="U1" s="36"/>
      <c r="V1" s="36"/>
      <c r="W1" s="36"/>
      <c r="X1" s="36"/>
      <c r="Y1" s="36"/>
      <c r="Z1" s="36"/>
    </row>
    <row r="2" spans="1:26" ht="15.75" customHeight="1">
      <c r="A2" s="37" t="s">
        <v>4</v>
      </c>
      <c r="B2" s="38" t="s">
        <v>55</v>
      </c>
      <c r="C2" s="38"/>
      <c r="D2" s="38"/>
      <c r="E2" s="38"/>
      <c r="F2" s="38"/>
      <c r="G2" s="38"/>
      <c r="H2" s="38"/>
      <c r="I2" s="38"/>
      <c r="J2" s="38"/>
      <c r="K2" s="38"/>
      <c r="L2" s="38"/>
      <c r="M2" s="38"/>
      <c r="N2" s="38"/>
      <c r="O2" s="38"/>
      <c r="P2" s="38"/>
      <c r="Q2" s="38"/>
      <c r="R2" s="38"/>
      <c r="S2" s="38"/>
      <c r="T2" s="38"/>
      <c r="U2" s="38"/>
      <c r="V2" s="38"/>
      <c r="W2" s="38"/>
      <c r="X2" s="38"/>
      <c r="Y2" s="38"/>
      <c r="Z2" s="38"/>
    </row>
    <row r="3" spans="1:26" ht="15.75" customHeight="1">
      <c r="A3" s="37" t="s">
        <v>56</v>
      </c>
      <c r="B3" s="38" t="s">
        <v>57</v>
      </c>
      <c r="C3" s="38"/>
      <c r="D3" s="38"/>
      <c r="E3" s="38"/>
      <c r="F3" s="38"/>
      <c r="G3" s="38"/>
      <c r="H3" s="38"/>
      <c r="I3" s="38"/>
      <c r="J3" s="38"/>
      <c r="K3" s="38"/>
      <c r="L3" s="38"/>
      <c r="M3" s="38"/>
      <c r="N3" s="38"/>
      <c r="O3" s="38"/>
      <c r="P3" s="38"/>
      <c r="Q3" s="38"/>
      <c r="R3" s="38"/>
      <c r="S3" s="38"/>
      <c r="T3" s="38"/>
      <c r="U3" s="38"/>
      <c r="V3" s="38"/>
      <c r="W3" s="38"/>
      <c r="X3" s="38"/>
      <c r="Y3" s="38"/>
      <c r="Z3" s="38"/>
    </row>
    <row r="4" spans="1:26" ht="15.75" customHeight="1">
      <c r="A4" s="37" t="s">
        <v>58</v>
      </c>
      <c r="B4" s="38" t="s">
        <v>59</v>
      </c>
      <c r="C4" s="38"/>
      <c r="D4" s="38"/>
      <c r="E4" s="38"/>
      <c r="F4" s="38"/>
      <c r="G4" s="38"/>
      <c r="H4" s="38"/>
      <c r="I4" s="38"/>
      <c r="J4" s="38"/>
      <c r="K4" s="38"/>
      <c r="L4" s="38"/>
      <c r="M4" s="38"/>
      <c r="N4" s="38"/>
      <c r="O4" s="38"/>
      <c r="P4" s="38"/>
      <c r="Q4" s="38"/>
      <c r="R4" s="38"/>
      <c r="S4" s="38"/>
      <c r="T4" s="38"/>
      <c r="U4" s="38"/>
      <c r="V4" s="38"/>
      <c r="W4" s="38"/>
      <c r="X4" s="38"/>
      <c r="Y4" s="38"/>
      <c r="Z4" s="38"/>
    </row>
    <row r="5" spans="1:26" ht="15.75" customHeight="1">
      <c r="A5" s="37" t="s">
        <v>60</v>
      </c>
      <c r="B5" s="38" t="s">
        <v>61</v>
      </c>
      <c r="C5" s="38"/>
      <c r="D5" s="38"/>
      <c r="E5" s="38"/>
      <c r="F5" s="38"/>
      <c r="G5" s="38"/>
      <c r="H5" s="38"/>
      <c r="I5" s="38"/>
      <c r="J5" s="38"/>
      <c r="K5" s="38"/>
      <c r="L5" s="38"/>
      <c r="M5" s="38"/>
      <c r="N5" s="38"/>
      <c r="O5" s="38"/>
      <c r="P5" s="38"/>
      <c r="Q5" s="38"/>
      <c r="R5" s="38"/>
      <c r="S5" s="38"/>
      <c r="T5" s="38"/>
      <c r="U5" s="38"/>
      <c r="V5" s="38"/>
      <c r="W5" s="38"/>
      <c r="X5" s="38"/>
      <c r="Y5" s="38"/>
      <c r="Z5" s="38"/>
    </row>
    <row r="6" spans="1:26" ht="15.75" customHeight="1">
      <c r="A6" s="37" t="s">
        <v>62</v>
      </c>
      <c r="B6" s="38" t="s">
        <v>63</v>
      </c>
      <c r="C6" s="38"/>
      <c r="D6" s="38"/>
      <c r="E6" s="38"/>
      <c r="F6" s="38"/>
      <c r="G6" s="38"/>
      <c r="H6" s="38"/>
      <c r="I6" s="38"/>
      <c r="J6" s="38"/>
      <c r="K6" s="38"/>
      <c r="L6" s="38"/>
      <c r="M6" s="38"/>
      <c r="N6" s="38"/>
      <c r="O6" s="38"/>
      <c r="P6" s="38"/>
      <c r="Q6" s="38"/>
      <c r="R6" s="38"/>
      <c r="S6" s="38"/>
      <c r="T6" s="38"/>
      <c r="U6" s="38"/>
      <c r="V6" s="38"/>
      <c r="W6" s="38"/>
      <c r="X6" s="38"/>
      <c r="Y6" s="38"/>
      <c r="Z6" s="38"/>
    </row>
    <row r="7" spans="1:26" ht="15.75" customHeight="1">
      <c r="A7" s="37" t="s">
        <v>64</v>
      </c>
      <c r="B7" s="38" t="s">
        <v>65</v>
      </c>
      <c r="C7" s="38"/>
      <c r="D7" s="38"/>
      <c r="E7" s="38"/>
      <c r="F7" s="38"/>
      <c r="G7" s="38"/>
      <c r="H7" s="38"/>
      <c r="I7" s="38"/>
      <c r="J7" s="38"/>
      <c r="K7" s="38"/>
      <c r="L7" s="38"/>
      <c r="M7" s="38"/>
      <c r="N7" s="38"/>
      <c r="O7" s="38"/>
      <c r="P7" s="38"/>
      <c r="Q7" s="38"/>
      <c r="R7" s="38"/>
      <c r="S7" s="38"/>
      <c r="T7" s="38"/>
      <c r="U7" s="38"/>
      <c r="V7" s="38"/>
      <c r="W7" s="38"/>
      <c r="X7" s="38"/>
      <c r="Y7" s="38"/>
      <c r="Z7" s="38"/>
    </row>
    <row r="8" spans="1:26" ht="15.75" customHeight="1">
      <c r="A8" s="37" t="s">
        <v>66</v>
      </c>
      <c r="B8" s="38" t="s">
        <v>67</v>
      </c>
      <c r="C8" s="38"/>
      <c r="D8" s="38"/>
      <c r="E8" s="38"/>
      <c r="F8" s="38"/>
      <c r="G8" s="38"/>
      <c r="H8" s="38"/>
      <c r="I8" s="38"/>
      <c r="J8" s="38"/>
      <c r="K8" s="38"/>
      <c r="L8" s="38"/>
      <c r="M8" s="38"/>
      <c r="N8" s="38"/>
      <c r="O8" s="38"/>
      <c r="P8" s="38"/>
      <c r="Q8" s="38"/>
      <c r="R8" s="38"/>
      <c r="S8" s="38"/>
      <c r="T8" s="38"/>
      <c r="U8" s="38"/>
      <c r="V8" s="38"/>
      <c r="W8" s="38"/>
      <c r="X8" s="38"/>
      <c r="Y8" s="38"/>
      <c r="Z8" s="38"/>
    </row>
    <row r="9" spans="1:26" ht="15.75" customHeight="1">
      <c r="A9" s="37" t="s">
        <v>31</v>
      </c>
      <c r="B9" s="38" t="s">
        <v>68</v>
      </c>
      <c r="C9" s="38"/>
      <c r="D9" s="38"/>
      <c r="E9" s="38"/>
      <c r="F9" s="38"/>
      <c r="G9" s="38"/>
      <c r="H9" s="38"/>
      <c r="I9" s="38"/>
      <c r="J9" s="38"/>
      <c r="K9" s="38"/>
      <c r="L9" s="38"/>
      <c r="M9" s="38"/>
      <c r="N9" s="38"/>
      <c r="O9" s="38"/>
      <c r="P9" s="38"/>
      <c r="Q9" s="38"/>
      <c r="R9" s="38"/>
      <c r="S9" s="38"/>
      <c r="T9" s="38"/>
      <c r="U9" s="38"/>
      <c r="V9" s="38"/>
      <c r="W9" s="38"/>
      <c r="X9" s="38"/>
      <c r="Y9" s="38"/>
      <c r="Z9" s="38"/>
    </row>
    <row r="10" spans="1:26" ht="15.75" customHeight="1">
      <c r="A10" s="37" t="s">
        <v>69</v>
      </c>
      <c r="B10" s="38" t="s">
        <v>70</v>
      </c>
      <c r="C10" s="38"/>
      <c r="D10" s="38"/>
      <c r="E10" s="38"/>
      <c r="F10" s="38"/>
      <c r="G10" s="38"/>
      <c r="H10" s="38"/>
      <c r="I10" s="38"/>
      <c r="J10" s="38"/>
      <c r="K10" s="38"/>
      <c r="L10" s="38"/>
      <c r="M10" s="38"/>
      <c r="N10" s="38"/>
      <c r="O10" s="38"/>
      <c r="P10" s="38"/>
      <c r="Q10" s="38"/>
      <c r="R10" s="38"/>
      <c r="S10" s="38"/>
      <c r="T10" s="38"/>
      <c r="U10" s="38"/>
      <c r="V10" s="38"/>
      <c r="W10" s="38"/>
      <c r="X10" s="38"/>
      <c r="Y10" s="38"/>
      <c r="Z10" s="38"/>
    </row>
    <row r="11" spans="1:26" ht="15.75" customHeight="1">
      <c r="A11" s="37" t="s">
        <v>71</v>
      </c>
      <c r="B11" s="38" t="s">
        <v>72</v>
      </c>
      <c r="C11" s="38"/>
      <c r="D11" s="38"/>
      <c r="E11" s="38"/>
      <c r="F11" s="38"/>
      <c r="G11" s="38"/>
      <c r="H11" s="38"/>
      <c r="I11" s="38"/>
      <c r="J11" s="38"/>
      <c r="K11" s="38"/>
      <c r="L11" s="38"/>
      <c r="M11" s="38"/>
      <c r="N11" s="38"/>
      <c r="O11" s="38"/>
      <c r="P11" s="38"/>
      <c r="Q11" s="38"/>
      <c r="R11" s="38"/>
      <c r="S11" s="38"/>
      <c r="T11" s="38"/>
      <c r="U11" s="38"/>
      <c r="V11" s="38"/>
      <c r="W11" s="38"/>
      <c r="X11" s="38"/>
      <c r="Y11" s="38"/>
      <c r="Z11" s="38"/>
    </row>
    <row r="12" spans="1:26" ht="15.75" customHeight="1">
      <c r="A12" s="37" t="s">
        <v>18</v>
      </c>
      <c r="B12" s="38" t="s">
        <v>73</v>
      </c>
      <c r="C12" s="38"/>
      <c r="D12" s="38"/>
      <c r="E12" s="38"/>
      <c r="F12" s="38"/>
      <c r="G12" s="38"/>
      <c r="H12" s="38"/>
      <c r="I12" s="38"/>
      <c r="J12" s="38"/>
      <c r="K12" s="38"/>
      <c r="L12" s="38"/>
      <c r="M12" s="38"/>
      <c r="N12" s="38"/>
      <c r="O12" s="38"/>
      <c r="P12" s="38"/>
      <c r="Q12" s="38"/>
      <c r="R12" s="38"/>
      <c r="S12" s="38"/>
      <c r="T12" s="38"/>
      <c r="U12" s="38"/>
      <c r="V12" s="38"/>
      <c r="W12" s="38"/>
      <c r="X12" s="38"/>
      <c r="Y12" s="38"/>
      <c r="Z12" s="38"/>
    </row>
    <row r="13" spans="1:26" ht="15.75" customHeight="1">
      <c r="A13" s="37" t="s">
        <v>74</v>
      </c>
      <c r="B13" s="38" t="s">
        <v>75</v>
      </c>
      <c r="C13" s="38"/>
      <c r="D13" s="38"/>
      <c r="E13" s="38"/>
      <c r="F13" s="38"/>
      <c r="G13" s="38"/>
      <c r="H13" s="38"/>
      <c r="I13" s="38"/>
      <c r="J13" s="38"/>
      <c r="K13" s="38"/>
      <c r="L13" s="38"/>
      <c r="M13" s="38"/>
      <c r="N13" s="38"/>
      <c r="O13" s="38"/>
      <c r="P13" s="38"/>
      <c r="Q13" s="38"/>
      <c r="R13" s="38"/>
      <c r="S13" s="38"/>
      <c r="T13" s="38"/>
      <c r="U13" s="38"/>
      <c r="V13" s="38"/>
      <c r="W13" s="38"/>
      <c r="X13" s="38"/>
      <c r="Y13" s="38"/>
      <c r="Z13" s="38"/>
    </row>
    <row r="14" spans="1:26" ht="15.75" customHeight="1">
      <c r="A14" s="37" t="s">
        <v>76</v>
      </c>
      <c r="B14" s="38" t="s">
        <v>77</v>
      </c>
      <c r="C14" s="38"/>
      <c r="D14" s="38"/>
      <c r="E14" s="38"/>
      <c r="F14" s="38"/>
      <c r="G14" s="38"/>
      <c r="H14" s="38"/>
      <c r="I14" s="38"/>
      <c r="J14" s="38"/>
      <c r="K14" s="38"/>
      <c r="L14" s="38"/>
      <c r="M14" s="38"/>
      <c r="N14" s="38"/>
      <c r="O14" s="38"/>
      <c r="P14" s="38"/>
      <c r="Q14" s="38"/>
      <c r="R14" s="38"/>
      <c r="S14" s="38"/>
      <c r="T14" s="38"/>
      <c r="U14" s="38"/>
      <c r="V14" s="38"/>
      <c r="W14" s="38"/>
      <c r="X14" s="38"/>
      <c r="Y14" s="38"/>
      <c r="Z14" s="38"/>
    </row>
    <row r="15" spans="1:26" ht="15.75" customHeight="1">
      <c r="A15" s="37" t="s">
        <v>78</v>
      </c>
      <c r="B15" s="38" t="s">
        <v>79</v>
      </c>
      <c r="C15" s="38"/>
      <c r="D15" s="38"/>
      <c r="E15" s="38"/>
      <c r="F15" s="38"/>
      <c r="G15" s="38"/>
      <c r="H15" s="38"/>
      <c r="I15" s="38"/>
      <c r="J15" s="38"/>
      <c r="K15" s="38"/>
      <c r="L15" s="38"/>
      <c r="M15" s="38"/>
      <c r="N15" s="38"/>
      <c r="O15" s="38"/>
      <c r="P15" s="38"/>
      <c r="Q15" s="38"/>
      <c r="R15" s="38"/>
      <c r="S15" s="38"/>
      <c r="T15" s="38"/>
      <c r="U15" s="38"/>
      <c r="V15" s="38"/>
      <c r="W15" s="38"/>
      <c r="X15" s="38"/>
      <c r="Y15" s="38"/>
      <c r="Z15" s="38"/>
    </row>
    <row r="16" spans="1:26" ht="15.75" customHeight="1">
      <c r="A16" s="37" t="s">
        <v>50</v>
      </c>
      <c r="B16" s="38" t="s">
        <v>80</v>
      </c>
      <c r="C16" s="38"/>
      <c r="D16" s="38"/>
      <c r="E16" s="38"/>
      <c r="F16" s="38"/>
      <c r="G16" s="38"/>
      <c r="H16" s="38"/>
      <c r="I16" s="38"/>
      <c r="J16" s="38"/>
      <c r="K16" s="38"/>
      <c r="L16" s="38"/>
      <c r="M16" s="38"/>
      <c r="N16" s="38"/>
      <c r="O16" s="38"/>
      <c r="P16" s="38"/>
      <c r="Q16" s="38"/>
      <c r="R16" s="38"/>
      <c r="S16" s="38"/>
      <c r="T16" s="38"/>
      <c r="U16" s="38"/>
      <c r="V16" s="38"/>
      <c r="W16" s="38"/>
      <c r="X16" s="38"/>
      <c r="Y16" s="38"/>
      <c r="Z16" s="38"/>
    </row>
    <row r="17" spans="1:26" ht="15.75" customHeight="1">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row>
    <row r="18" spans="1:26" ht="15.75" customHeight="1">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row>
    <row r="19" spans="1:26" ht="15.75" customHeight="1">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row>
    <row r="20" spans="1:26" ht="15.75" customHeight="1">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row>
    <row r="21" spans="1:26" ht="15.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row>
    <row r="22" spans="1:26" ht="15.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row>
    <row r="23" spans="1:26" ht="15.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row>
    <row r="24" spans="1:26" ht="15.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row>
    <row r="25" spans="1:26" ht="15.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spans="1:26" ht="15.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spans="1:26" ht="15.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row>
    <row r="28" spans="1:26" ht="15.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ht="15.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row>
    <row r="30" spans="1:26" ht="15.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row>
    <row r="31" spans="1:26"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spans="1:26"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spans="1:26"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spans="1:26"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spans="1:26" ht="15.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6" ht="15.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spans="1:26"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6"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6"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spans="1:26"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spans="1:26"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spans="1:26"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6"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spans="1:26"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spans="1:26"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spans="1:26" ht="15.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spans="1:26"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spans="1:26"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spans="1:26"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spans="1:26"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ht="13">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ht="13">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spans="1:26" ht="13">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3">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spans="1:26" ht="13">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spans="1:26" ht="13">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spans="1:26" ht="13">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spans="1:26" ht="13">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spans="1:26" ht="13">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ht="1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spans="1:26" ht="13">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26" ht="13">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spans="1:26" ht="13">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3">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spans="1:26" ht="13">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spans="1:26" ht="13">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spans="1:26" ht="13">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spans="1:26" ht="13">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spans="1:26" ht="13">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spans="1:26" ht="1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spans="1:26" ht="13">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spans="1:26" ht="13">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spans="1:26" ht="13">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spans="1:26" ht="13">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spans="1:26" ht="13">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spans="1:26" ht="13">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spans="1:26" ht="13">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26" ht="13">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26" ht="13">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26" ht="1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spans="1:26" ht="13">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spans="1:26" ht="13">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26" ht="13">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ht="13">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1:26" ht="13">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3">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1:26" ht="13">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1:26" ht="13">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1:26" ht="13">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ht="13">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1:26" ht="13">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1:26" ht="13">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spans="1:26" ht="13">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spans="1:26" ht="13">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spans="1:26" ht="13">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spans="1:26" ht="13">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spans="1:26" ht="13">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spans="1:26" ht="13">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spans="1:26" ht="13">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spans="1:26" ht="13">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spans="1:26" ht="13">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spans="1:26" ht="13">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spans="1:26" ht="13">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spans="1:26" ht="13">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spans="1:26" ht="13">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spans="1:26" ht="13">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spans="1:26" ht="13">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spans="1:26" ht="13">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3">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3">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3">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3">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3">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3">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3">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3">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3">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3">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3">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3">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3">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3">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3">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3">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3">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3">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3">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3">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3">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3">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3">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3">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3">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3">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3">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3">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3">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3">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3">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3">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3">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3">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3">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3">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3">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3">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3">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3">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3">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3">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3">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3">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3">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3">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3">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3">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3">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3">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3">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3">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3">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3">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3">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3">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3">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3">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3">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3">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3">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3">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3">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3">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3">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3">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3">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3">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3">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3">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3">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3">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3">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3">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3">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3">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3">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3">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3">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3">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3">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3">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3">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3">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3">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3">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3">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3">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3">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3">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3">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3">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3">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3">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3">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3">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3">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3">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3">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3">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3">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3">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3">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3">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3">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3">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3">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3">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3">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3">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3">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3">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3">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3">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3">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3">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3">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3">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3">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3">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3">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3">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3">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3">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3">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3">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3">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3">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3">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3">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3">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3">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3">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3">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3">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3">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3">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3">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3">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3">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3">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3">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3">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3">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3">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3">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3">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3">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3">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3">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3">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3">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3">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3">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3">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3">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3">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3">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3">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3">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3">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3">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3">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3">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3">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3">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3">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3">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3">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3">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3">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3">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3">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3">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3">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3">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3">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3">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3">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3">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3">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3">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3">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3">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3">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3">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3">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3">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3">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3">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3">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3">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3">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3">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3">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3">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3">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3">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3">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3">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3">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3">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3">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3">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3">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3">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3">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3">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3">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3">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3">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3">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3">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3">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3">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3">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3">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3">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3">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3">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3">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3">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3">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3">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3">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3">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3">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3">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3">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3">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3">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3">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3">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3">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3">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3">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3">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3">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3">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3">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3">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3">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3">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3">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3">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3">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3">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3">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3">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3">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3">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3">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3">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3">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3">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3">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3">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3">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3">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3">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3">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3">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3">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3">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3">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3">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3">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3">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3">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3">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3">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3">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3">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3">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3">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3">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3">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3">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3">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3">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3">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3">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3">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3">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3">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3">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3">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3">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3">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3">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3">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3">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3">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3">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3">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3">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3">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3">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3">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3">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3">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3">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3">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3">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3">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3">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3">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3">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3">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3">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3">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3">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3">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3">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3">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3">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3">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3">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3">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3">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3">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3">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3">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3">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3">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3">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3">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3">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3">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3">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3">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3">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3">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3">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3">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3">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3">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3">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3">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3">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3">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3">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3">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3">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3">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3">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3">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3">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3">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3">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3">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3">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3">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3">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3">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3">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3">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3">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3">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3">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3">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3">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3">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3">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3">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3">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3">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3">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3">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3">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3">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3">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3">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3">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3">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3">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3">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3">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3">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3">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3">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3">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3">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3">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3">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3">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3">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3">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3">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3">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3">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3">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3">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3">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3">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3">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3">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3">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3">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3">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3">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3">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3">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3">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3">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3">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3">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3">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3">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3">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3">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3">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3">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3">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3">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3">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3">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3">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3">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3">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3">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3">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3">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3">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3">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3">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3">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3">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3">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3">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3">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3">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3">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3">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3">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3">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3">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3">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3">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3">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3">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3">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3">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3">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3">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3">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3">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3">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3">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3">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3">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3">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3">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3">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3">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3">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3">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3">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3">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3">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3">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3">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3">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3">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3">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3">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3">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3">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3">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3">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3">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3">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3">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3">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3">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3">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3">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3">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3">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3">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3">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3">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3">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3">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3">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3">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3">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3">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3">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3">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3">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3">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3">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3">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3">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3">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3">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3">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3">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3">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3">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3">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3">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3">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3">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3">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3">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3">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3">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3">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3">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3">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3">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3">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3">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3">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3">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3">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3">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3">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3">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3">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3">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3">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3">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3">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3">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3">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3">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3">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3">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3">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3">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3">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3">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3">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3">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3">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3">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3">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3">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3">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3">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3">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3">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3">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3">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3">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3">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3">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3">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3">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3">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3">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3">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3">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3">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3">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3">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3">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3">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3">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3">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3">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3">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3">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3">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3">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3">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3">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3">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3">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3">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3">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3">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3">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3">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3">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3">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3">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3">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3">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3">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3">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3">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3">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3">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3">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3">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3">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3">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3">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3">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3">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3">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3">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3">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3">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3">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3">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3">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3">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3">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3">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3">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3">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3">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3">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3">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3">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3">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3">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3">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3">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3">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3">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3">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3">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3">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3">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3">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3">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3">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3">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3">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3">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3">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3">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3">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3">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3">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3">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3">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3">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3">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3">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3">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3">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3">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3">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3">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3">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3">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3">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3">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3">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3">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3">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3">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3">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3">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3">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3">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3">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3">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3">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3">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3">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3">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3">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3">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3">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3">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3">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3">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3">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3">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3">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3">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3">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3">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3">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3">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3">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3">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3">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3">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3">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3">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3">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3">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3">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3">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3">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3">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3">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3">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3">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3">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3">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3">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3">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3">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3">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3">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3">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3">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3">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3">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3">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3">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3">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3">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3">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3">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3">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3">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3">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3">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3">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3">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3">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3">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3">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3">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3">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3">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3">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3">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3">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3">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3">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3">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3">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3">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3">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3">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3">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3">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3">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3">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3">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3">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3">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3">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3">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3">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3">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3">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3">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3">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3">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3">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3">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3">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3">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3">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3">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3">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3">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3">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3">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3">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3">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3">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3">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3">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3">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3">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3">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3">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3">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3">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3">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3">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3">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3">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3">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3">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3">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3">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3">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3">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3">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3">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3">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3">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3">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3">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3">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3">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3">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3">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3">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3">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3">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3">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3">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3">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3">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3">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3">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3">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3">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3">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3">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3">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ht="13">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Quick Inputs</vt:lpstr>
      <vt:lpstr>Scenario</vt:lpstr>
      <vt:lpstr>Results</vt:lpstr>
      <vt:lpstr>Definitions &amp; Assumptions Libra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Jay Odom</cp:lastModifiedBy>
  <dcterms:modified xsi:type="dcterms:W3CDTF">2026-02-19T16:17:25Z</dcterms:modified>
</cp:coreProperties>
</file>